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iscaye\Downloads\"/>
    </mc:Choice>
  </mc:AlternateContent>
  <bookViews>
    <workbookView xWindow="0" yWindow="0" windowWidth="22725" windowHeight="9510" activeTab="1"/>
  </bookViews>
  <sheets>
    <sheet name="Cover Sheet" sheetId="10" r:id="rId1"/>
    <sheet name="Results Framework" sheetId="2" r:id="rId2"/>
  </sheets>
  <definedNames>
    <definedName name="_xlnm._FilterDatabase" localSheetId="1" hidden="1">'Results Framework'!$A$1:$BN$46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2" l="1"/>
  <c r="L36" i="2"/>
  <c r="L10" i="2"/>
  <c r="L6" i="2"/>
  <c r="L29" i="2" l="1"/>
  <c r="L30" i="2" l="1"/>
  <c r="L35" i="2" l="1"/>
  <c r="L33" i="2"/>
  <c r="L26" i="2"/>
  <c r="L22" i="2"/>
  <c r="L5" i="2"/>
  <c r="L2" i="2" l="1"/>
  <c r="L4" i="2"/>
  <c r="L7" i="2"/>
  <c r="L8" i="2"/>
  <c r="L9" i="2"/>
  <c r="L11" i="2"/>
  <c r="L12" i="2"/>
  <c r="L13" i="2"/>
  <c r="L14" i="2"/>
  <c r="L15" i="2"/>
  <c r="L16" i="2"/>
  <c r="L17" i="2"/>
  <c r="L45" i="2"/>
  <c r="L19" i="2"/>
  <c r="L18" i="2"/>
  <c r="L20" i="2"/>
  <c r="L21" i="2"/>
  <c r="L23" i="2"/>
  <c r="L24" i="2"/>
  <c r="L25" i="2"/>
  <c r="L27" i="2"/>
  <c r="L28" i="2"/>
  <c r="L32" i="2"/>
  <c r="L34" i="2"/>
  <c r="L37" i="2"/>
  <c r="L38" i="2"/>
  <c r="L39" i="2"/>
  <c r="L40" i="2"/>
  <c r="L41" i="2"/>
  <c r="L42" i="2"/>
  <c r="L43" i="2"/>
  <c r="L44" i="2"/>
  <c r="L46" i="2"/>
</calcChain>
</file>

<file path=xl/sharedStrings.xml><?xml version="1.0" encoding="utf-8"?>
<sst xmlns="http://schemas.openxmlformats.org/spreadsheetml/2006/main" count="2182" uniqueCount="404">
  <si>
    <t>Authors</t>
  </si>
  <si>
    <t>Year</t>
  </si>
  <si>
    <t>Citation</t>
  </si>
  <si>
    <t xml:space="preserve">Alvi, E., &amp; Senbeta, A. </t>
  </si>
  <si>
    <t xml:space="preserve">Bandyopadhyay, S., Sandler, T., &amp; Younas, J. </t>
  </si>
  <si>
    <t xml:space="preserve">Charron, N. </t>
  </si>
  <si>
    <t xml:space="preserve">Christensen, Z., Homer, D., &amp; Nielson, D. L. </t>
  </si>
  <si>
    <t xml:space="preserve">Gebregziabher, F. </t>
  </si>
  <si>
    <t xml:space="preserve">Gounder, R. </t>
  </si>
  <si>
    <t xml:space="preserve">Headey, D. </t>
  </si>
  <si>
    <t xml:space="preserve">Uneze, E. </t>
  </si>
  <si>
    <t xml:space="preserve">Javid, M., &amp; Qayyum, A. </t>
  </si>
  <si>
    <t xml:space="preserve">Senbet, D., &amp; Senbeta, A. </t>
  </si>
  <si>
    <t xml:space="preserve">Askarov, Z., &amp; Doucouliagos, H. </t>
  </si>
  <si>
    <t xml:space="preserve">Feeny, S. </t>
  </si>
  <si>
    <t xml:space="preserve">Feeny, S., &amp; McGillivray, M. </t>
  </si>
  <si>
    <t xml:space="preserve">Gang, I. N., &amp; Ali Khan, H. </t>
  </si>
  <si>
    <t xml:space="preserve">Girod, D. </t>
  </si>
  <si>
    <t xml:space="preserve">Jeanneney, S. G., &amp; Tapsoba, S. </t>
  </si>
  <si>
    <t xml:space="preserve">Kosack, S. </t>
  </si>
  <si>
    <t xml:space="preserve">Lessmann, C., &amp; Markwardt, G. </t>
  </si>
  <si>
    <t xml:space="preserve">Minoiu, C., &amp; Reddy, S. G. </t>
  </si>
  <si>
    <t xml:space="preserve">Okada, K., &amp; Samreth, S. </t>
  </si>
  <si>
    <t xml:space="preserve">Quazi, R. M., Williams, M. F., Baldwin, R., Vesey, J., &amp; Ballentine, W. E. </t>
  </si>
  <si>
    <t xml:space="preserve">Rajan, R. G., &amp; Subramanian, A. </t>
  </si>
  <si>
    <t xml:space="preserve">Ram, R. </t>
  </si>
  <si>
    <t xml:space="preserve">Wamboye, E., Adekola, A., &amp; Sergi, B. S. </t>
  </si>
  <si>
    <r>
      <t>Alvi, E., &amp; Senbeta, A. (2012). Does foreign aid reduce poverty?. </t>
    </r>
    <r>
      <rPr>
        <i/>
        <sz val="11"/>
        <color rgb="FF222222"/>
        <rFont val="Calibri"/>
        <family val="2"/>
        <scheme val="minor"/>
      </rPr>
      <t>Journal of International Development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24</t>
    </r>
    <r>
      <rPr>
        <sz val="11"/>
        <color rgb="FF222222"/>
        <rFont val="Calibri"/>
        <family val="2"/>
        <scheme val="minor"/>
      </rPr>
      <t>(8), 955-976.</t>
    </r>
  </si>
  <si>
    <r>
      <t>Askarov, Z., &amp; Doucouliagos, H. (2015). Development Aid and Growth in Transition Countries. </t>
    </r>
    <r>
      <rPr>
        <i/>
        <sz val="11"/>
        <color rgb="FF222222"/>
        <rFont val="Calibri"/>
        <family val="2"/>
        <scheme val="minor"/>
      </rPr>
      <t>World Development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66</t>
    </r>
    <r>
      <rPr>
        <sz val="11"/>
        <color rgb="FF222222"/>
        <rFont val="Calibri"/>
        <family val="2"/>
        <scheme val="minor"/>
      </rPr>
      <t>, 383-399.</t>
    </r>
  </si>
  <si>
    <r>
      <t>Askarov, Z., &amp; Doucouliagos, H. (2013). Does aid improve democracy and governance? A meta-regression analysis. </t>
    </r>
    <r>
      <rPr>
        <i/>
        <sz val="11"/>
        <color rgb="FF222222"/>
        <rFont val="Calibri"/>
        <family val="2"/>
        <scheme val="minor"/>
      </rPr>
      <t>Public Choice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157</t>
    </r>
    <r>
      <rPr>
        <sz val="11"/>
        <color rgb="FF222222"/>
        <rFont val="Calibri"/>
        <family val="2"/>
        <scheme val="minor"/>
      </rPr>
      <t>(3-4), 601-628.</t>
    </r>
  </si>
  <si>
    <r>
      <t>Bandyopadhyay, S., Sandler, T., &amp; Younas, J. (2013). Foreign direct investment, aid, and terrorism. </t>
    </r>
    <r>
      <rPr>
        <i/>
        <sz val="11"/>
        <color rgb="FF222222"/>
        <rFont val="Calibri"/>
        <family val="2"/>
        <scheme val="minor"/>
      </rPr>
      <t>Oxford Economic Papers</t>
    </r>
    <r>
      <rPr>
        <sz val="11"/>
        <color rgb="FF222222"/>
        <rFont val="Calibri"/>
        <family val="2"/>
        <scheme val="minor"/>
      </rPr>
      <t>, gpt026.</t>
    </r>
  </si>
  <si>
    <r>
      <t>Charron, N. (2011). Exploring The Impact Of Foreign Aid On Corruption: Has The “Anti‐Corruption Movement” Been Effective?. </t>
    </r>
    <r>
      <rPr>
        <i/>
        <sz val="11"/>
        <color rgb="FF222222"/>
        <rFont val="Calibri"/>
        <family val="2"/>
        <scheme val="minor"/>
      </rPr>
      <t>The Developing Economies</t>
    </r>
    <r>
      <rPr>
        <sz val="11"/>
        <color rgb="FF222222"/>
        <rFont val="Calibri"/>
        <family val="2"/>
        <scheme val="minor"/>
      </rPr>
      <t>,</t>
    </r>
    <r>
      <rPr>
        <i/>
        <sz val="11"/>
        <color rgb="FF222222"/>
        <rFont val="Calibri"/>
        <family val="2"/>
        <scheme val="minor"/>
      </rPr>
      <t>49</t>
    </r>
    <r>
      <rPr>
        <sz val="11"/>
        <color rgb="FF222222"/>
        <rFont val="Calibri"/>
        <family val="2"/>
        <scheme val="minor"/>
      </rPr>
      <t>(1), 66-88.</t>
    </r>
  </si>
  <si>
    <r>
      <t>Christensen, Z., Homer, D., &amp; Nielson, D. L. (2011). Dodging adverse selection: How donor type and governance condition aid’s effects on school enrollment.</t>
    </r>
    <r>
      <rPr>
        <i/>
        <sz val="11"/>
        <color rgb="FF222222"/>
        <rFont val="Calibri"/>
        <family val="2"/>
        <scheme val="minor"/>
      </rPr>
      <t>World Development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39</t>
    </r>
    <r>
      <rPr>
        <sz val="11"/>
        <color rgb="FF222222"/>
        <rFont val="Calibri"/>
        <family val="2"/>
        <scheme val="minor"/>
      </rPr>
      <t>(11), 2044-2053.</t>
    </r>
  </si>
  <si>
    <r>
      <t xml:space="preserve">Feeny, S. (2005). The impact of foreign aid on the rural sector in Melanesia. </t>
    </r>
    <r>
      <rPr>
        <i/>
        <sz val="11"/>
        <color rgb="FF222222"/>
        <rFont val="Calibri"/>
        <family val="2"/>
        <scheme val="minor"/>
      </rPr>
      <t>AusAID.</t>
    </r>
  </si>
  <si>
    <r>
      <t>Feeny, S., &amp; McGillivray, M. (2010). Aid and growth in small island developing states. </t>
    </r>
    <r>
      <rPr>
        <i/>
        <sz val="11"/>
        <color rgb="FF222222"/>
        <rFont val="Calibri"/>
        <family val="2"/>
        <scheme val="minor"/>
      </rPr>
      <t>The Journal of Development Studies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46</t>
    </r>
    <r>
      <rPr>
        <sz val="11"/>
        <color rgb="FF222222"/>
        <rFont val="Calibri"/>
        <family val="2"/>
        <scheme val="minor"/>
      </rPr>
      <t>(5), 897-917.</t>
    </r>
  </si>
  <si>
    <r>
      <t>Gang, I. N., &amp; Ali Khan, H. (1990). Foreign aid, taxes, and public investment.</t>
    </r>
    <r>
      <rPr>
        <i/>
        <sz val="11"/>
        <color rgb="FF222222"/>
        <rFont val="Calibri"/>
        <family val="2"/>
        <scheme val="minor"/>
      </rPr>
      <t>Journal of Development Economics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34</t>
    </r>
    <r>
      <rPr>
        <sz val="11"/>
        <color rgb="FF222222"/>
        <rFont val="Calibri"/>
        <family val="2"/>
        <scheme val="minor"/>
      </rPr>
      <t>(1), 355-369.</t>
    </r>
  </si>
  <si>
    <r>
      <t>Gebregziabher, F. (2014). THE LONG‐RUN MACROECONOMIC EFFECTS OF AID AND DISAGGREGATED AID IN ETHIOPIA. </t>
    </r>
    <r>
      <rPr>
        <i/>
        <sz val="11"/>
        <color rgb="FF222222"/>
        <rFont val="Calibri"/>
        <family val="2"/>
        <scheme val="minor"/>
      </rPr>
      <t>Journal of International Development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26</t>
    </r>
    <r>
      <rPr>
        <sz val="11"/>
        <color rgb="FF222222"/>
        <rFont val="Calibri"/>
        <family val="2"/>
        <scheme val="minor"/>
      </rPr>
      <t>(4), 520-540.</t>
    </r>
  </si>
  <si>
    <r>
      <t>Girod, D. (2008, November). Cut from the Same Cloth? Multilateral vs. Bilateral Aid. In </t>
    </r>
    <r>
      <rPr>
        <i/>
        <sz val="11"/>
        <color rgb="FF222222"/>
        <rFont val="Calibri"/>
        <family val="2"/>
        <scheme val="minor"/>
      </rPr>
      <t>Annual Conference of International Political Economy Society (Philadelphia, PA)</t>
    </r>
    <r>
      <rPr>
        <sz val="11"/>
        <color rgb="FF222222"/>
        <rFont val="Calibri"/>
        <family val="2"/>
        <scheme val="minor"/>
      </rPr>
      <t>.</t>
    </r>
  </si>
  <si>
    <r>
      <t>Gounder, R. (2001). Aid-growth nexus: empirical evidence from Fiji. </t>
    </r>
    <r>
      <rPr>
        <i/>
        <sz val="11"/>
        <color rgb="FF222222"/>
        <rFont val="Calibri"/>
        <family val="2"/>
        <scheme val="minor"/>
      </rPr>
      <t>Applied Economics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33</t>
    </r>
    <r>
      <rPr>
        <sz val="11"/>
        <color rgb="FF222222"/>
        <rFont val="Calibri"/>
        <family val="2"/>
        <scheme val="minor"/>
      </rPr>
      <t>(8), 1009-1019.</t>
    </r>
  </si>
  <si>
    <r>
      <t>Hassen, A. W. (2011). Effectiveness of foreign aid in sub-Saharan Africa: Does disaggregating aid into bilateral and multilateral components make a difference?. </t>
    </r>
    <r>
      <rPr>
        <i/>
        <sz val="11"/>
        <color rgb="FF222222"/>
        <rFont val="Calibri"/>
        <family val="2"/>
        <scheme val="minor"/>
      </rPr>
      <t>Journal of Economics and International Finance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3</t>
    </r>
    <r>
      <rPr>
        <sz val="11"/>
        <color rgb="FF222222"/>
        <rFont val="Calibri"/>
        <family val="2"/>
        <scheme val="minor"/>
      </rPr>
      <t>(16), 801-817.</t>
    </r>
  </si>
  <si>
    <r>
      <t>Headey, D. (2005). </t>
    </r>
    <r>
      <rPr>
        <i/>
        <sz val="11"/>
        <color rgb="FF222222"/>
        <rFont val="Calibri"/>
        <family val="2"/>
        <scheme val="minor"/>
      </rPr>
      <t>Foreign Aid and Foreign Policy: How donors undermine the effectiveness of overseas development assistance</t>
    </r>
    <r>
      <rPr>
        <sz val="11"/>
        <color rgb="FF222222"/>
        <rFont val="Calibri"/>
        <family val="2"/>
        <scheme val="minor"/>
      </rPr>
      <t> (No. WP052005). School of Economics, University of Queensland, Australia.</t>
    </r>
  </si>
  <si>
    <r>
      <t>Headey, D. (2008). Geopolitics and the effect of foreign aid on economic growth: 1970–2001. </t>
    </r>
    <r>
      <rPr>
        <i/>
        <sz val="11"/>
        <color rgb="FF222222"/>
        <rFont val="Calibri"/>
        <family val="2"/>
        <scheme val="minor"/>
      </rPr>
      <t>Journal of international development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20</t>
    </r>
    <r>
      <rPr>
        <sz val="11"/>
        <color rgb="FF222222"/>
        <rFont val="Calibri"/>
        <family val="2"/>
        <scheme val="minor"/>
      </rPr>
      <t>(2), 161-180.</t>
    </r>
  </si>
  <si>
    <r>
      <t>Javid, M., &amp; Qayyum, A. (2011). Foreign Aid and Growth Nexus in Pakistan: The Role of Macroeconomic Policies. </t>
    </r>
    <r>
      <rPr>
        <i/>
        <sz val="11"/>
        <color rgb="FF222222"/>
        <rFont val="Calibri"/>
        <family val="2"/>
        <scheme val="minor"/>
      </rPr>
      <t>Working Papers &amp; Research Reports</t>
    </r>
    <r>
      <rPr>
        <sz val="11"/>
        <color rgb="FF222222"/>
        <rFont val="Calibri"/>
        <family val="2"/>
        <scheme val="minor"/>
      </rPr>
      <t>,</t>
    </r>
    <r>
      <rPr>
        <i/>
        <sz val="11"/>
        <color rgb="FF222222"/>
        <rFont val="Calibri"/>
        <family val="2"/>
        <scheme val="minor"/>
      </rPr>
      <t>2011</t>
    </r>
    <r>
      <rPr>
        <sz val="11"/>
        <color rgb="FF222222"/>
        <rFont val="Calibri"/>
        <family val="2"/>
        <scheme val="minor"/>
      </rPr>
      <t>.</t>
    </r>
  </si>
  <si>
    <r>
      <t>Jeanneney, S. G., &amp; Tapsoba, S. (2012). Aid and income stabilization. </t>
    </r>
    <r>
      <rPr>
        <i/>
        <sz val="11"/>
        <color rgb="FF222222"/>
        <rFont val="Calibri"/>
        <family val="2"/>
        <scheme val="minor"/>
      </rPr>
      <t>Review of Development Economics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16</t>
    </r>
    <r>
      <rPr>
        <sz val="11"/>
        <color rgb="FF222222"/>
        <rFont val="Calibri"/>
        <family val="2"/>
        <scheme val="minor"/>
      </rPr>
      <t>(2), 216-229.</t>
    </r>
  </si>
  <si>
    <r>
      <t>Kosack, S. (2003). Effective aid: How democracy allows development aid to improve the quality of life. </t>
    </r>
    <r>
      <rPr>
        <i/>
        <sz val="11"/>
        <color rgb="FF222222"/>
        <rFont val="Calibri"/>
        <family val="2"/>
        <scheme val="minor"/>
      </rPr>
      <t>World Development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31</t>
    </r>
    <r>
      <rPr>
        <sz val="11"/>
        <color rgb="FF222222"/>
        <rFont val="Calibri"/>
        <family val="2"/>
        <scheme val="minor"/>
      </rPr>
      <t>(1), 1-22.</t>
    </r>
  </si>
  <si>
    <r>
      <t>Lessmann, C., &amp; Markwardt, G. (2010). </t>
    </r>
    <r>
      <rPr>
        <i/>
        <sz val="11"/>
        <color rgb="FF222222"/>
        <rFont val="Calibri"/>
        <family val="2"/>
        <scheme val="minor"/>
      </rPr>
      <t>Decentralization and foreign aid effectiveness: Do aid modality and federal design matter in poverty alleviation?</t>
    </r>
    <r>
      <rPr>
        <sz val="11"/>
        <color rgb="FF222222"/>
        <rFont val="Calibri"/>
        <family val="2"/>
        <scheme val="minor"/>
      </rPr>
      <t>(No. 3035). CESifo working paper Fiscal Policy, Macroeconomics and Growth.</t>
    </r>
  </si>
  <si>
    <r>
      <t>Minoiu, C., &amp; Reddy, S. G. (2010). Development aid and economic growth: A positive long-run relation. </t>
    </r>
    <r>
      <rPr>
        <i/>
        <sz val="11"/>
        <color rgb="FF222222"/>
        <rFont val="Calibri"/>
        <family val="2"/>
        <scheme val="minor"/>
      </rPr>
      <t>The Quarterly Review of Economics and Finance</t>
    </r>
    <r>
      <rPr>
        <sz val="11"/>
        <color rgb="FF222222"/>
        <rFont val="Calibri"/>
        <family val="2"/>
        <scheme val="minor"/>
      </rPr>
      <t>,</t>
    </r>
    <r>
      <rPr>
        <i/>
        <sz val="11"/>
        <color rgb="FF222222"/>
        <rFont val="Calibri"/>
        <family val="2"/>
        <scheme val="minor"/>
      </rPr>
      <t>50</t>
    </r>
    <r>
      <rPr>
        <sz val="11"/>
        <color rgb="FF222222"/>
        <rFont val="Calibri"/>
        <family val="2"/>
        <scheme val="minor"/>
      </rPr>
      <t>(1), 27-39.</t>
    </r>
  </si>
  <si>
    <r>
      <t>Okada, K., &amp; Samreth, S. (2012). The effect of foreign aid on corruption: A quantile regression approach. </t>
    </r>
    <r>
      <rPr>
        <i/>
        <sz val="11"/>
        <color rgb="FF222222"/>
        <rFont val="Calibri"/>
        <family val="2"/>
        <scheme val="minor"/>
      </rPr>
      <t>Economics Letters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115</t>
    </r>
    <r>
      <rPr>
        <sz val="11"/>
        <color rgb="FF222222"/>
        <rFont val="Calibri"/>
        <family val="2"/>
        <scheme val="minor"/>
      </rPr>
      <t>(2), 240-243.</t>
    </r>
  </si>
  <si>
    <r>
      <t>Quazi, R. M., Williams, M. F., Baldwin, R., Vesey, J., &amp; Ballentine, W. E. (2014). Impact of Foreign Aid on Foreign Direct Investment in South Asia and East Asia. </t>
    </r>
    <r>
      <rPr>
        <i/>
        <sz val="11"/>
        <color rgb="FF222222"/>
        <rFont val="Calibri"/>
        <family val="2"/>
        <scheme val="minor"/>
      </rPr>
      <t>International Business Research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7</t>
    </r>
    <r>
      <rPr>
        <sz val="11"/>
        <color rgb="FF222222"/>
        <rFont val="Calibri"/>
        <family val="2"/>
        <scheme val="minor"/>
      </rPr>
      <t>(12), p44.</t>
    </r>
  </si>
  <si>
    <r>
      <t>Rajan, R. G., &amp; Subramanian, A. (2008). Aid and growth: What does the cross-country evidence really show?. </t>
    </r>
    <r>
      <rPr>
        <i/>
        <sz val="11"/>
        <color rgb="FF222222"/>
        <rFont val="Calibri"/>
        <family val="2"/>
        <scheme val="minor"/>
      </rPr>
      <t>The Review of economics and Statistics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90</t>
    </r>
    <r>
      <rPr>
        <sz val="11"/>
        <color rgb="FF222222"/>
        <rFont val="Calibri"/>
        <family val="2"/>
        <scheme val="minor"/>
      </rPr>
      <t>(4), 643-665.</t>
    </r>
  </si>
  <si>
    <r>
      <t>Ram, R. (2004). Recipient country's ‘policies’ and the effect of foreign aid on economic growth in developing countries: additional evidence. </t>
    </r>
    <r>
      <rPr>
        <i/>
        <sz val="11"/>
        <color rgb="FF222222"/>
        <rFont val="Calibri"/>
        <family val="2"/>
        <scheme val="minor"/>
      </rPr>
      <t>Journal of International Development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16</t>
    </r>
    <r>
      <rPr>
        <sz val="11"/>
        <color rgb="FF222222"/>
        <rFont val="Calibri"/>
        <family val="2"/>
        <scheme val="minor"/>
      </rPr>
      <t>(2), 201-211.</t>
    </r>
  </si>
  <si>
    <r>
      <t xml:space="preserve">Senbet, D., &amp; Senbeta, A. (2007). Fiscal Response to External Finance: The Case of Sub-Saharan Africa. </t>
    </r>
    <r>
      <rPr>
        <i/>
        <sz val="11"/>
        <color rgb="FF222222"/>
        <rFont val="Calibri"/>
        <family val="2"/>
        <scheme val="minor"/>
      </rPr>
      <t>Western Michigan University.</t>
    </r>
  </si>
  <si>
    <r>
      <t>Uneze, E. (2012). Foreign Aid, Aid Uncertainty And Private Investment In West Africa: An Unobserved Country Effects Model. </t>
    </r>
    <r>
      <rPr>
        <i/>
        <sz val="11"/>
        <color rgb="FF222222"/>
        <rFont val="Calibri"/>
        <family val="2"/>
        <scheme val="minor"/>
      </rPr>
      <t>Journal of Economic Development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37</t>
    </r>
    <r>
      <rPr>
        <sz val="11"/>
        <color rgb="FF222222"/>
        <rFont val="Calibri"/>
        <family val="2"/>
        <scheme val="minor"/>
      </rPr>
      <t>(4), 101-123.</t>
    </r>
  </si>
  <si>
    <r>
      <t>Wamboye, E., Adekola, A., &amp; Sergi, B. S. (2013). Economic Growth and the Role of Foreign Aid in Selected African Countries. </t>
    </r>
    <r>
      <rPr>
        <i/>
        <sz val="11"/>
        <color rgb="FF222222"/>
        <rFont val="Calibri"/>
        <family val="2"/>
        <scheme val="minor"/>
      </rPr>
      <t>Development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56</t>
    </r>
    <r>
      <rPr>
        <sz val="11"/>
        <color rgb="FF222222"/>
        <rFont val="Calibri"/>
        <family val="2"/>
        <scheme val="minor"/>
      </rPr>
      <t>(2), 155-171.</t>
    </r>
  </si>
  <si>
    <t>Google Scholar Citations</t>
  </si>
  <si>
    <t xml:space="preserve">Harms, P., &amp; Lutz, M. </t>
  </si>
  <si>
    <t xml:space="preserve">Minoiu, C., &amp; Reddy, S. </t>
  </si>
  <si>
    <r>
      <t>Harms, P., &amp; Lutz, M. (2006). Aid, Governance and Private Foreign Investment: Some Puzzling Findings for the 1990s*. </t>
    </r>
    <r>
      <rPr>
        <i/>
        <sz val="11"/>
        <color rgb="FF222222"/>
        <rFont val="Calibri"/>
        <family val="2"/>
        <scheme val="minor"/>
      </rPr>
      <t>The Economic Journal</t>
    </r>
    <r>
      <rPr>
        <sz val="11"/>
        <color rgb="FF222222"/>
        <rFont val="Calibri"/>
        <family val="2"/>
        <scheme val="minor"/>
      </rPr>
      <t>,</t>
    </r>
    <r>
      <rPr>
        <i/>
        <sz val="11"/>
        <color rgb="FF222222"/>
        <rFont val="Calibri"/>
        <family val="2"/>
        <scheme val="minor"/>
      </rPr>
      <t>116</t>
    </r>
    <r>
      <rPr>
        <sz val="11"/>
        <color rgb="FF222222"/>
        <rFont val="Calibri"/>
        <family val="2"/>
        <scheme val="minor"/>
      </rPr>
      <t>(513), 773-790.</t>
    </r>
  </si>
  <si>
    <r>
      <t>Minoiu, C., &amp; Reddy, S. (2007). Aid does matter, after all: revisiting the relationship between aid and growth. </t>
    </r>
    <r>
      <rPr>
        <i/>
        <sz val="11"/>
        <color rgb="FF222222"/>
        <rFont val="Calibri"/>
        <family val="2"/>
        <scheme val="minor"/>
      </rPr>
      <t>Challenge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50</t>
    </r>
    <r>
      <rPr>
        <sz val="11"/>
        <color rgb="FF222222"/>
        <rFont val="Calibri"/>
        <family val="2"/>
        <scheme val="minor"/>
      </rPr>
      <t>(2), 39-58.</t>
    </r>
  </si>
  <si>
    <t>No</t>
  </si>
  <si>
    <t>Yes</t>
  </si>
  <si>
    <t>GDP growth/capita</t>
  </si>
  <si>
    <t>India</t>
  </si>
  <si>
    <t>private foreign investment per capita</t>
  </si>
  <si>
    <t>Fiji</t>
  </si>
  <si>
    <t>GNI growth rate</t>
  </si>
  <si>
    <t>GDP growth (4 year average)</t>
  </si>
  <si>
    <t>Ethiopia</t>
  </si>
  <si>
    <t>FDI</t>
  </si>
  <si>
    <t>Pakistan</t>
  </si>
  <si>
    <r>
      <t>Otim, S. (1996). Foreign aid and government fiscal behaviour in low-income South Asian countries. </t>
    </r>
    <r>
      <rPr>
        <i/>
        <sz val="11"/>
        <color rgb="FF222222"/>
        <rFont val="Calibri"/>
        <family val="2"/>
        <scheme val="minor"/>
      </rPr>
      <t>Applied Economics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28</t>
    </r>
    <r>
      <rPr>
        <sz val="11"/>
        <color rgb="FF222222"/>
        <rFont val="Calibri"/>
        <family val="2"/>
        <scheme val="minor"/>
      </rPr>
      <t>(8), 927-933.</t>
    </r>
  </si>
  <si>
    <t>Otim, S.</t>
  </si>
  <si>
    <t>no</t>
  </si>
  <si>
    <r>
      <t>Khan, H. A. (1998, May). Aid and development: What can Africa learn from the macroeconomics of foreign aid in some Southeast Asian economies?. In </t>
    </r>
    <r>
      <rPr>
        <i/>
        <sz val="11"/>
        <color rgb="FF222222"/>
        <rFont val="Calibri"/>
        <family val="2"/>
        <scheme val="minor"/>
      </rPr>
      <t>UNU-AERC Conference on" Asia and Africa in the Global Economy" at the United Nations University Headquarters, Tokyo, Japan</t>
    </r>
    <r>
      <rPr>
        <sz val="11"/>
        <color rgb="FF222222"/>
        <rFont val="Calibri"/>
        <family val="2"/>
        <scheme val="minor"/>
      </rPr>
      <t> (pp. 3-4).</t>
    </r>
  </si>
  <si>
    <t xml:space="preserve">Khan, H. A. </t>
  </si>
  <si>
    <r>
      <t>Ratha, D. (2001). Complementarity between multilateral lending and private flows to developing countries: some empirical results. </t>
    </r>
    <r>
      <rPr>
        <i/>
        <sz val="10"/>
        <color rgb="FF222222"/>
        <rFont val="Arial"/>
        <family val="2"/>
      </rPr>
      <t>World Bank Policy Research Working Paper</t>
    </r>
    <r>
      <rPr>
        <sz val="10"/>
        <color rgb="FF222222"/>
        <rFont val="Arial"/>
        <family val="2"/>
      </rPr>
      <t>, (2746).</t>
    </r>
  </si>
  <si>
    <t xml:space="preserve">Ratha, D. </t>
  </si>
  <si>
    <r>
      <t>Rodrik, D. (1995). </t>
    </r>
    <r>
      <rPr>
        <i/>
        <sz val="10"/>
        <color rgb="FF222222"/>
        <rFont val="Arial"/>
        <family val="2"/>
      </rPr>
      <t>Why is there multilateral lending?</t>
    </r>
    <r>
      <rPr>
        <sz val="10"/>
        <color rgb="FF222222"/>
        <rFont val="Arial"/>
        <family val="2"/>
      </rPr>
      <t> (No. w5160). National bureau of economic research.</t>
    </r>
  </si>
  <si>
    <t xml:space="preserve">Rodrik, D. </t>
  </si>
  <si>
    <t>OLS</t>
  </si>
  <si>
    <t>yes</t>
  </si>
  <si>
    <t>Ratio of aid to:</t>
  </si>
  <si>
    <t>GNP</t>
  </si>
  <si>
    <t>none</t>
  </si>
  <si>
    <t>GNI</t>
  </si>
  <si>
    <t>GDP</t>
  </si>
  <si>
    <t>GMM</t>
  </si>
  <si>
    <t>Main Estimation Procedure</t>
  </si>
  <si>
    <t>2SLS</t>
  </si>
  <si>
    <t>3SLS</t>
  </si>
  <si>
    <t>Non-linear SURE</t>
  </si>
  <si>
    <t>OLS (but also used 2SLS and GMM)</t>
  </si>
  <si>
    <t>OLS (but also used LAE and GMM)</t>
  </si>
  <si>
    <t>IV</t>
  </si>
  <si>
    <t>Pakistan, India, &amp; Sri Lanka</t>
  </si>
  <si>
    <t>private investment/GDP</t>
  </si>
  <si>
    <t>Bilateral</t>
  </si>
  <si>
    <t>Multilateral</t>
  </si>
  <si>
    <t>mixed</t>
  </si>
  <si>
    <t>n/a</t>
  </si>
  <si>
    <t>OLS (but also used GMM)</t>
  </si>
  <si>
    <t>Accountability to Donor</t>
  </si>
  <si>
    <t>Focus on Comparing Bilateral/Multilateral</t>
  </si>
  <si>
    <t>Outcome Area 1</t>
  </si>
  <si>
    <t>Outcome Area 2</t>
  </si>
  <si>
    <t>Outcome Area 3</t>
  </si>
  <si>
    <t>Outcome Area 4</t>
  </si>
  <si>
    <t>poverty rate</t>
  </si>
  <si>
    <t>governance</t>
  </si>
  <si>
    <t>government consumption</t>
  </si>
  <si>
    <t>Outcome  Group</t>
  </si>
  <si>
    <t>agricultural GDP growth/capita</t>
  </si>
  <si>
    <t>Governance</t>
  </si>
  <si>
    <t>imports</t>
  </si>
  <si>
    <t>poverty gap index</t>
  </si>
  <si>
    <t>squared poverty gap index</t>
  </si>
  <si>
    <t>Bilateral aid significant</t>
  </si>
  <si>
    <t>Multilateral aid significant</t>
  </si>
  <si>
    <t>no difference</t>
  </si>
  <si>
    <t>FDI/GDP under domestic terrorism</t>
  </si>
  <si>
    <t>FDI/GDP under transnational terrorism</t>
  </si>
  <si>
    <t>Years of data</t>
  </si>
  <si>
    <t>Data end year</t>
  </si>
  <si>
    <t>Data start year</t>
  </si>
  <si>
    <t>gross investment</t>
  </si>
  <si>
    <t>Data more recent than 2000</t>
  </si>
  <si>
    <t>Hypothesized better type of aid?</t>
  </si>
  <si>
    <t>GDP growth/capita before end of Cold War</t>
  </si>
  <si>
    <t>GDP growth/capita after end of Cold War</t>
  </si>
  <si>
    <t>GDP growth, short run</t>
  </si>
  <si>
    <t>GDP growth, long run</t>
  </si>
  <si>
    <t>government spending on development as opposed to consumption</t>
  </si>
  <si>
    <t>GDP growth, development bilateral aid</t>
  </si>
  <si>
    <t>GDP growth, strategic bilateral aid</t>
  </si>
  <si>
    <t>GDP growth, non-development bilateral aid</t>
  </si>
  <si>
    <t>corruption, bilateral is France</t>
  </si>
  <si>
    <t>corruption, bilateral is US</t>
  </si>
  <si>
    <t>corruption, bilateral is UK</t>
  </si>
  <si>
    <t>corruption, bilateral is Japan</t>
  </si>
  <si>
    <r>
      <t>Ram, R. (2003). Roles of bilateral and multilateral aid in economic growth of developing countries. </t>
    </r>
    <r>
      <rPr>
        <i/>
        <sz val="11"/>
        <color rgb="FF222222"/>
        <rFont val="Calibri"/>
        <family val="2"/>
        <scheme val="minor"/>
      </rPr>
      <t>Kyklos</t>
    </r>
    <r>
      <rPr>
        <sz val="11"/>
        <color rgb="FF222222"/>
        <rFont val="Calibri"/>
        <family val="2"/>
        <scheme val="minor"/>
      </rPr>
      <t>, </t>
    </r>
    <r>
      <rPr>
        <i/>
        <sz val="11"/>
        <color rgb="FF222222"/>
        <rFont val="Calibri"/>
        <family val="2"/>
        <scheme val="minor"/>
      </rPr>
      <t>56</t>
    </r>
    <r>
      <rPr>
        <sz val="11"/>
        <color rgb="FF222222"/>
        <rFont val="Calibri"/>
        <family val="2"/>
        <scheme val="minor"/>
      </rPr>
      <t>(1), 95-110</t>
    </r>
  </si>
  <si>
    <t>private flows as share of GDP, concurrent aid</t>
  </si>
  <si>
    <t>private flows as share of all private flows, concurrent aid</t>
  </si>
  <si>
    <t>private flows as share of GDP, lagged aid</t>
  </si>
  <si>
    <t>private flows as share of all private flows, lagged aid</t>
  </si>
  <si>
    <t>Multilateral aid more effect 1</t>
  </si>
  <si>
    <t>Multilateral aid more effect 2</t>
  </si>
  <si>
    <t>Multilateral aid more effect 3</t>
  </si>
  <si>
    <t>Multilateral aid more effect 4</t>
  </si>
  <si>
    <t>No Hypothesized Link</t>
  </si>
  <si>
    <t>Overall better type of aid</t>
  </si>
  <si>
    <t>None</t>
  </si>
  <si>
    <t>Mixed</t>
  </si>
  <si>
    <t>No difference</t>
  </si>
  <si>
    <t>GDP Growth</t>
  </si>
  <si>
    <t>Conditionality</t>
  </si>
  <si>
    <t>Legitimacy</t>
  </si>
  <si>
    <t>Control/ Tied Aid</t>
  </si>
  <si>
    <t>Signaling Private Investment</t>
  </si>
  <si>
    <t>Development Orientation/ Untied Aid</t>
  </si>
  <si>
    <t>Fragmentation/ Transaction Costs</t>
  </si>
  <si>
    <t>Developing Countries</t>
  </si>
  <si>
    <t>Transition Economies</t>
  </si>
  <si>
    <t>N/A: Meta-Analysis</t>
  </si>
  <si>
    <t>ODA Recipient Countries</t>
  </si>
  <si>
    <t>Low and Middle Income Countries</t>
  </si>
  <si>
    <t>Melanesian Countries</t>
  </si>
  <si>
    <t>Small Island Developing States</t>
  </si>
  <si>
    <t>Low and Middle Income Countries with Population over 1 M</t>
  </si>
  <si>
    <t>Sub-Saharan African Countries</t>
  </si>
  <si>
    <t>Type of Countries Evaluated</t>
  </si>
  <si>
    <t>Not Specified</t>
  </si>
  <si>
    <t>Malaysia, Indonesia, &amp; Thailand</t>
  </si>
  <si>
    <t>African Developing Countries</t>
  </si>
  <si>
    <t>No hypothesis</t>
  </si>
  <si>
    <t>ARDL</t>
  </si>
  <si>
    <t>CVAR</t>
  </si>
  <si>
    <t>FE</t>
  </si>
  <si>
    <t>FGLS</t>
  </si>
  <si>
    <t>HLM</t>
  </si>
  <si>
    <t>Number of Countries</t>
  </si>
  <si>
    <t>MRA</t>
  </si>
  <si>
    <t>QR</t>
  </si>
  <si>
    <t>Various</t>
  </si>
  <si>
    <t>Aid Measure</t>
  </si>
  <si>
    <t>Aid Data Source</t>
  </si>
  <si>
    <t>Bilateral and Multilateral ODA</t>
  </si>
  <si>
    <t>World Bank</t>
  </si>
  <si>
    <t>World Bank and OECD</t>
  </si>
  <si>
    <t>OECD</t>
  </si>
  <si>
    <t>World Bank WBDRS</t>
  </si>
  <si>
    <t>India Economic Survey</t>
  </si>
  <si>
    <t>Pakistan Economic Survey</t>
  </si>
  <si>
    <t>UN Statistical Yearbook for Asia and the Pacific</t>
  </si>
  <si>
    <t>Roodman (2005) and World Bank</t>
  </si>
  <si>
    <t>World Bank WDI</t>
  </si>
  <si>
    <t>AidData</t>
  </si>
  <si>
    <t>GDP; Population</t>
  </si>
  <si>
    <t>GDP; Total Flows</t>
  </si>
  <si>
    <t>Population</t>
  </si>
  <si>
    <t>Government Development Spending</t>
  </si>
  <si>
    <t>Subset of Total Aid</t>
  </si>
  <si>
    <t>10-40</t>
  </si>
  <si>
    <t>Years Aid is Averaged/Summed Over</t>
  </si>
  <si>
    <t>OECD and World Bank WDI</t>
  </si>
  <si>
    <t>Net Bilateral and Multilateral (including Arab Donors) ODA</t>
  </si>
  <si>
    <t>Net Bilateral and Multilateral ODA</t>
  </si>
  <si>
    <t>Bilateral and Multilateral ODA, Minus Humanitarian Aid</t>
  </si>
  <si>
    <t>Bilateral and Multilateral (Total, World Bank) ODA</t>
  </si>
  <si>
    <t>Net Bilateral (Partially Disaggregated by Donor Development Rankings) and Multilateral ODA</t>
  </si>
  <si>
    <t>Bilateral and Multilateral Primary Education ODA</t>
  </si>
  <si>
    <t>Bilateral and Multilateral (Total, IMF) ODA</t>
  </si>
  <si>
    <t>Use of Lagged Aid Measures</t>
  </si>
  <si>
    <t>Jeffrey, S.B.</t>
  </si>
  <si>
    <t>Jeffrey, S. B. (2015). Is All Foreign Aid the Same?: An Empirical Comparison of the Effect of Multilateral and Bilateral Aid on Growth. Undergraduate Economic Review, 12(1), 3.</t>
  </si>
  <si>
    <t>Askarov, Z., &amp; Doucouliagos, H. (2015). Aid and institutions in transition economies. European Journal of Political Economy, 38, 55-70.</t>
  </si>
  <si>
    <r>
      <t>Minasyan, A., &amp; Nunnenkamp, P. (2015). </t>
    </r>
    <r>
      <rPr>
        <i/>
        <sz val="10"/>
        <color rgb="FF222222"/>
        <rFont val="Arial"/>
        <family val="2"/>
      </rPr>
      <t>Donors' openness to immigration and the effectiveness of foreign aid</t>
    </r>
    <r>
      <rPr>
        <sz val="10"/>
        <color rgb="FF222222"/>
        <rFont val="Arial"/>
        <family val="2"/>
      </rPr>
      <t> (No. 1983). Kiel Working Paper.</t>
    </r>
  </si>
  <si>
    <t xml:space="preserve">Minasyan, A., &amp; Nunnenkamp, P. </t>
  </si>
  <si>
    <t>Olanrele, I. A., &amp; Ibrahim, T. M. (2015). Does Developmental Aid Impact or Impede on Growth: Evidence from Nigeria. International Journal of Economics and Financial Issues, 5(1), 288-296.</t>
  </si>
  <si>
    <t xml:space="preserve">Olanrele, I. A., &amp; Ibrahim, T. M. </t>
  </si>
  <si>
    <t>democracy polity index</t>
  </si>
  <si>
    <t>Worldwide Governance Indicators (average of 6 indicators)</t>
  </si>
  <si>
    <t>Petrikova, I. (2015). Aid for food security: does it work?. International Journal of Development Issues, 14(1), 41-59.</t>
  </si>
  <si>
    <t xml:space="preserve">Petrikova, I. </t>
  </si>
  <si>
    <t>GDP growth/capita, full sample</t>
  </si>
  <si>
    <t>GDP growth/capita, low income countries</t>
  </si>
  <si>
    <t>GDP growth/capita, high donor openness to immigration</t>
  </si>
  <si>
    <t>GDP growth/capita, low donor openness to immigration</t>
  </si>
  <si>
    <t>Bilateral (Partially Disaggregated) and Multilateral ODA</t>
  </si>
  <si>
    <t>Nigeria</t>
  </si>
  <si>
    <t>Human Development</t>
  </si>
  <si>
    <t>proportion of children under 5 that are underweight</t>
  </si>
  <si>
    <t>prevalence of undernourishment</t>
  </si>
  <si>
    <t xml:space="preserve"> </t>
  </si>
  <si>
    <t>2015b</t>
  </si>
  <si>
    <t>2015a</t>
  </si>
  <si>
    <t>Investment Flows</t>
  </si>
  <si>
    <t>Tests for Robustness of Findings</t>
  </si>
  <si>
    <t>Mohamed, M. R., Kaliappan, S. R., Ismail, N. W., &amp; Azman-Saini, W. N. W. (2015). Effect of foreign aid on corruption: evidence from Sub-Saharan African countries. International Journal of Social Economics, 42(1), 47-63.</t>
  </si>
  <si>
    <t xml:space="preserve">Mohamed, M. R., Kaliappan, S. R., Ismail, N. W., &amp; Azman-Saini, W. N. W. </t>
  </si>
  <si>
    <t>corruption (CPI)</t>
  </si>
  <si>
    <t>Institutional Compatibility</t>
  </si>
  <si>
    <t>Expertise/Specialization</t>
  </si>
  <si>
    <t>Mohamed, M. R., Kaliappan, S. R., Ismail, N. W., &amp; Azman-Saini, W. N. W. (2014). Impact of Foreign Aid and Foreign Direct Investment on Economic Growth: Evidence from Sub-Saharan African Countries. Jurnal Ekonomi Malaysia, 48(1), 63-73.</t>
  </si>
  <si>
    <t>Mohamed, M. R., Kaliappan, S. R., Ismail, N. W., &amp; Azman-Saini, W. N. W</t>
  </si>
  <si>
    <t>World Bank and UNCTAD</t>
  </si>
  <si>
    <t>Net Bilateral (Total, US) and Multilateral ODA</t>
  </si>
  <si>
    <t>Nowak-Lehmann, F. &amp; Gross, E. (2015). What effect does development aid have on productivity in recipient countries? An analysis using quantiles and thresholds (No. 232). Ibero-America Institute for Economic Research.</t>
  </si>
  <si>
    <t>Quazi, R. M., Alam, A., &amp; Tandon, S. (2015). Impact of Foreign Aid on Corruption: An Econometric Case Study of South Asia and East Asia. Global Journal of Business Research, 9(4), 17-30.</t>
  </si>
  <si>
    <t>Efobi, U., Asongu, S. A., &amp; Beecroft, I. (2015). Foreign Direct Investment, Aid and Terrorism: Empirical Insight Conditioned on Corruption Control.African Governance and Development Institute WP/15/007.</t>
  </si>
  <si>
    <t>Asongu, S. A., &amp; Ssozi, J. (2015). When is Foreign Aid Effective in Fighting Terrorism? Threshold Evidence. Threshold Evidence (September 16, 2015). African Governance and Development Institute WP/15/031.</t>
  </si>
  <si>
    <t>Nowak-Lehmann, F. &amp; Gross, E.</t>
  </si>
  <si>
    <t>Quazi, R. M., Alam, A., &amp; Tandon, S.</t>
  </si>
  <si>
    <t>Efobi, U., Asongu, S. A., &amp; Beecroft, I.</t>
  </si>
  <si>
    <t>Asongu, S. A., &amp; Ssozi, J.</t>
  </si>
  <si>
    <t>domestic terrorism (# of incidents)</t>
  </si>
  <si>
    <t>transnational terrorism (# of incidents)</t>
  </si>
  <si>
    <t>total terrorism (# of incidents)</t>
  </si>
  <si>
    <t>FDI/GDP under total terrorism</t>
  </si>
  <si>
    <t>South and East Asian Developing Countries</t>
  </si>
  <si>
    <t>Bilateral coeff</t>
  </si>
  <si>
    <t>Multilateral coeff</t>
  </si>
  <si>
    <t>-0.033*</t>
  </si>
  <si>
    <t>-0.028*</t>
  </si>
  <si>
    <t>0.032*</t>
  </si>
  <si>
    <t>0.028***</t>
  </si>
  <si>
    <t>0.032***</t>
  </si>
  <si>
    <t>1.526***</t>
  </si>
  <si>
    <t>1.135***</t>
  </si>
  <si>
    <t>-0.99</t>
  </si>
  <si>
    <t>-0.022**</t>
  </si>
  <si>
    <t>-0.066**</t>
  </si>
  <si>
    <t>-0.013</t>
  </si>
  <si>
    <t>0.114**</t>
  </si>
  <si>
    <t>corruption pre-1997 (anti-corruption movement), + is good</t>
  </si>
  <si>
    <t>corruption post-1997 (anti-corruption movement), + is good</t>
  </si>
  <si>
    <t>primary school enrollment</t>
  </si>
  <si>
    <t>0.0221***</t>
  </si>
  <si>
    <t>0.335**</t>
  </si>
  <si>
    <t>0.659**</t>
  </si>
  <si>
    <t>-0.55**</t>
  </si>
  <si>
    <t>funding to government consumption as opposed to investment</t>
  </si>
  <si>
    <t>0.06***</t>
  </si>
  <si>
    <t>-</t>
  </si>
  <si>
    <t>0.25***</t>
  </si>
  <si>
    <t>-0.52***</t>
  </si>
  <si>
    <t>0.46***</t>
  </si>
  <si>
    <t>bilateral</t>
  </si>
  <si>
    <t>0.318**</t>
  </si>
  <si>
    <t>3.34**</t>
  </si>
  <si>
    <t>3.51</t>
  </si>
  <si>
    <t>0.215***</t>
  </si>
  <si>
    <t>Net Bilateral and Multilateral Aid Transfers</t>
  </si>
  <si>
    <t>0.108***</t>
  </si>
  <si>
    <t>0.077**</t>
  </si>
  <si>
    <t>0.09*</t>
  </si>
  <si>
    <t>0.17*</t>
  </si>
  <si>
    <t>0.06*</t>
  </si>
  <si>
    <t>0.07*</t>
  </si>
  <si>
    <t>Net Bilateral and Multilateral ODA, Minus Humanitarian Aid</t>
  </si>
  <si>
    <t>0.18**</t>
  </si>
  <si>
    <t>0.13*</t>
  </si>
  <si>
    <t>0.771*</t>
  </si>
  <si>
    <t>0.5177</t>
  </si>
  <si>
    <t>-0.06</t>
  </si>
  <si>
    <t>GDP growth long run, dependent on good macroeconomic policies</t>
  </si>
  <si>
    <t>0.123***</t>
  </si>
  <si>
    <t>0.092**</t>
  </si>
  <si>
    <t>% of GDP shocks smoothed out</t>
  </si>
  <si>
    <t>varies</t>
  </si>
  <si>
    <t>HDI, conditional ondemocratization</t>
  </si>
  <si>
    <t>0.14**</t>
  </si>
  <si>
    <t>0.05**</t>
  </si>
  <si>
    <t>0.06**</t>
  </si>
  <si>
    <t>0.26**</t>
  </si>
  <si>
    <t>17.818***</t>
  </si>
  <si>
    <t>33.119***</t>
  </si>
  <si>
    <t>-8.878</t>
  </si>
  <si>
    <t>14.75**</t>
  </si>
  <si>
    <t>Net Bilateral (Total, France, Japan, UK, US) and Multilateral ODA</t>
  </si>
  <si>
    <t>-2.592**</t>
  </si>
  <si>
    <t>-4.951</t>
  </si>
  <si>
    <t>-6.816***</t>
  </si>
  <si>
    <t>.342***</t>
  </si>
  <si>
    <t>-0.014</t>
  </si>
  <si>
    <t>0.47**</t>
  </si>
  <si>
    <t>0.49**</t>
  </si>
  <si>
    <t>-1.038*</t>
  </si>
  <si>
    <t>GDP growth/capita, controlling for good management of recipient countries</t>
  </si>
  <si>
    <t>GDP growth/capita, controlling for good policy of recipient countries</t>
  </si>
  <si>
    <t>0.063</t>
  </si>
  <si>
    <t>0.122***</t>
  </si>
  <si>
    <t>0.288***</t>
  </si>
  <si>
    <t>-0.231***</t>
  </si>
  <si>
    <t>-0.274***</t>
  </si>
  <si>
    <t>0.375***</t>
  </si>
  <si>
    <t>Net Bilateral and Multilateral (Total, IMF) ODA Transfers, Minus Technical Cooperation</t>
  </si>
  <si>
    <t>private net transfers/GNP</t>
  </si>
  <si>
    <t>0.25**</t>
  </si>
  <si>
    <t>Net Bilateral (Total, France, UK, EU) and Multilateral (UNDP, UNFPA, UNHCR, UNICEF, UNTA, WFP) ODA</t>
  </si>
  <si>
    <t>47.583**</t>
  </si>
  <si>
    <t>GDP growth/capita, full sample, with good policy environment</t>
  </si>
  <si>
    <t>2.162**</t>
  </si>
  <si>
    <t>-0.347*</t>
  </si>
  <si>
    <t>0.283***</t>
  </si>
  <si>
    <t>0.177***</t>
  </si>
  <si>
    <t>-0.57**</t>
  </si>
  <si>
    <t>-0.60***</t>
  </si>
  <si>
    <t>-0.31**</t>
  </si>
  <si>
    <t>-2.11***</t>
  </si>
  <si>
    <t>0.219**</t>
  </si>
  <si>
    <t>0.129**</t>
  </si>
  <si>
    <t>0.255***</t>
  </si>
  <si>
    <t>0.091</t>
  </si>
  <si>
    <t>-0.025</t>
  </si>
  <si>
    <t>0.070</t>
  </si>
  <si>
    <t>.0.005***</t>
  </si>
  <si>
    <t>-0.009</t>
  </si>
  <si>
    <t>-0.003***</t>
  </si>
  <si>
    <t>-0.001*</t>
  </si>
  <si>
    <t>VECM</t>
  </si>
  <si>
    <t>0.07**</t>
  </si>
  <si>
    <t>Total Factor Productivity growth</t>
  </si>
  <si>
    <t>corruption, + is good</t>
  </si>
  <si>
    <t>Net Bilateral and Multilateral ODA, Minus Humanitarian Aid and Technical Cooperation</t>
  </si>
  <si>
    <t>2-25</t>
  </si>
  <si>
    <t>26-50</t>
  </si>
  <si>
    <t>51-75</t>
  </si>
  <si>
    <t>76-100</t>
  </si>
  <si>
    <t>Country Type Grouping</t>
  </si>
  <si>
    <t>Sub-Saharan Africa</t>
  </si>
  <si>
    <t>South and East Asia</t>
  </si>
  <si>
    <t>Other</t>
  </si>
  <si>
    <t>Other/Not Specified</t>
  </si>
  <si>
    <t>Years of Data Group</t>
  </si>
  <si>
    <t>&lt;20</t>
  </si>
  <si>
    <t>21-30</t>
  </si>
  <si>
    <t>&gt;31</t>
  </si>
  <si>
    <t>Estimation Procedure Group</t>
  </si>
  <si>
    <t>Country Count Group</t>
  </si>
  <si>
    <t>100+</t>
  </si>
  <si>
    <t>.</t>
  </si>
  <si>
    <t>Gross</t>
  </si>
  <si>
    <t>Net</t>
  </si>
  <si>
    <t>Gross, Minus Humanitarian Aid</t>
  </si>
  <si>
    <t>Gross, Primary Education Commitments</t>
  </si>
  <si>
    <t>Net, Minus Humanitarian Aid</t>
  </si>
  <si>
    <t>Net, Minus Humanitarian Aid and Technical Cooperation</t>
  </si>
  <si>
    <t>Net Aid Transfers</t>
  </si>
  <si>
    <t>Net Aid Transfers, Minus Technical Cooperation</t>
  </si>
  <si>
    <t>ODA Group</t>
  </si>
  <si>
    <t>Primary Aid Ratio Group</t>
  </si>
  <si>
    <t>Aid Averaging Group</t>
  </si>
  <si>
    <t>5+</t>
  </si>
  <si>
    <t>Estimation Group 2</t>
  </si>
  <si>
    <t>ODA Group 2</t>
  </si>
  <si>
    <t>Country Count Group 2</t>
  </si>
  <si>
    <t>1-25</t>
  </si>
  <si>
    <t>26-75</t>
  </si>
  <si>
    <t>75+</t>
  </si>
  <si>
    <t>Wako, H.A.</t>
  </si>
  <si>
    <r>
      <rPr>
        <b/>
        <sz val="10"/>
        <color theme="1"/>
        <rFont val="Trebuchet MS"/>
        <family val="2"/>
      </rPr>
      <t xml:space="preserve">Relative Effectiveness of Bilateral and Multilateral Aid
on Development and Social Outcomes
Review Framework and Results Coding </t>
    </r>
    <r>
      <rPr>
        <sz val="10"/>
        <color rgb="FFFF0000"/>
        <rFont val="Trebuchet MS"/>
        <family val="2"/>
      </rPr>
      <t xml:space="preserve">
</t>
    </r>
    <r>
      <rPr>
        <sz val="10"/>
        <rFont val="Trebuchet MS"/>
        <family val="2"/>
      </rPr>
      <t>EPAR Technical Report #294</t>
    </r>
  </si>
  <si>
    <t>Pierre Biscaye, Katie Panhorst Harris,
Travis Reynolds, C. Leigh Anderson</t>
  </si>
  <si>
    <t>Professor Leigh Anderson, Principal Investigator</t>
  </si>
  <si>
    <r>
      <rPr>
        <b/>
        <sz val="10"/>
        <color theme="1"/>
        <rFont val="Trebuchet MS"/>
        <family val="2"/>
      </rPr>
      <t>Suggested Citation:</t>
    </r>
    <r>
      <rPr>
        <sz val="10"/>
        <color theme="1"/>
        <rFont val="Trebuchet MS"/>
        <family val="2"/>
      </rPr>
      <t xml:space="preserve"> Evans School Policy Analysis and Research Group (EPAR) (2015). Relative Effectiveness of Bilateral and Multilateral Aid on Development and Social Outcomes Review Framework and Results Coding. Seattle: University of Washington.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</si>
</sst>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0"/>
      <color rgb="FF222222"/>
      <name val="Arial"/>
      <family val="2"/>
    </font>
    <font>
      <i/>
      <sz val="10"/>
      <color rgb="FF222222"/>
      <name val="Arial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FF0000"/>
      <name val="Trebuchet MS"/>
      <family val="2"/>
    </font>
    <font>
      <sz val="1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Alignment="1">
      <alignment horizontal="right"/>
    </xf>
    <xf numFmtId="49" fontId="0" fillId="0" borderId="0" xfId="0" applyNumberFormat="1" applyFont="1" applyAlignment="1">
      <alignment horizontal="right"/>
    </xf>
    <xf numFmtId="0" fontId="0" fillId="0" borderId="0" xfId="0" quotePrefix="1" applyFont="1"/>
    <xf numFmtId="0" fontId="0" fillId="0" borderId="0" xfId="0" quotePrefix="1"/>
    <xf numFmtId="0" fontId="0" fillId="0" borderId="0" xfId="0" quotePrefix="1" applyFont="1" applyFill="1" applyBorder="1"/>
    <xf numFmtId="0" fontId="0" fillId="0" borderId="0" xfId="0" quotePrefix="1" applyFont="1" applyAlignment="1">
      <alignment horizontal="right"/>
    </xf>
    <xf numFmtId="0" fontId="6" fillId="7" borderId="0" xfId="0" applyFont="1" applyFill="1"/>
    <xf numFmtId="0" fontId="6" fillId="0" borderId="0" xfId="0" applyFont="1" applyFill="1"/>
    <xf numFmtId="0" fontId="6" fillId="7" borderId="0" xfId="0" applyFont="1" applyFill="1" applyAlignment="1">
      <alignment vertical="top" wrapText="1"/>
    </xf>
    <xf numFmtId="0" fontId="6" fillId="7" borderId="0" xfId="0" applyFont="1" applyFill="1" applyAlignment="1">
      <alignment horizontal="right" vertical="top" wrapText="1"/>
    </xf>
    <xf numFmtId="0" fontId="6" fillId="7" borderId="0" xfId="0" applyFont="1" applyFill="1" applyAlignment="1">
      <alignment wrapText="1"/>
    </xf>
    <xf numFmtId="164" fontId="6" fillId="7" borderId="0" xfId="0" applyNumberFormat="1" applyFont="1" applyFill="1"/>
    <xf numFmtId="0" fontId="6" fillId="7" borderId="0" xfId="0" applyFont="1" applyFill="1" applyAlignment="1">
      <alignment horizont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3</xdr:col>
      <xdr:colOff>19050</xdr:colOff>
      <xdr:row>6</xdr:row>
      <xdr:rowOff>63607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09550"/>
          <a:ext cx="7934325" cy="997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PAR v2">
  <a:themeElements>
    <a:clrScheme name="EPARv2">
      <a:dk1>
        <a:sysClr val="windowText" lastClr="000000"/>
      </a:dk1>
      <a:lt1>
        <a:sysClr val="window" lastClr="FFFFFF"/>
      </a:lt1>
      <a:dk2>
        <a:srgbClr val="39275B"/>
      </a:dk2>
      <a:lt2>
        <a:srgbClr val="C1BFB7"/>
      </a:lt2>
      <a:accent1>
        <a:srgbClr val="898F4B"/>
      </a:accent1>
      <a:accent2>
        <a:srgbClr val="8064A2"/>
      </a:accent2>
      <a:accent3>
        <a:srgbClr val="165788"/>
      </a:accent3>
      <a:accent4>
        <a:srgbClr val="BD4F19"/>
      </a:accent4>
      <a:accent5>
        <a:srgbClr val="93B1CC"/>
      </a:accent5>
      <a:accent6>
        <a:srgbClr val="DBCEAC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C11" sqref="C11"/>
    </sheetView>
  </sheetViews>
  <sheetFormatPr defaultRowHeight="15" x14ac:dyDescent="0.3"/>
  <cols>
    <col min="1" max="1" width="9.140625" style="24"/>
    <col min="2" max="2" width="61.28515625" style="24" customWidth="1"/>
    <col min="3" max="3" width="50" style="24" customWidth="1"/>
    <col min="4" max="4" width="117.42578125" style="18" customWidth="1"/>
    <col min="5" max="7" width="9.140625" style="18"/>
    <col min="8" max="12" width="9.140625" style="18" customWidth="1"/>
    <col min="13" max="13" width="9.140625" style="18"/>
    <col min="14" max="16384" width="9.140625" style="24"/>
  </cols>
  <sheetData>
    <row r="1" spans="1:4" x14ac:dyDescent="0.3">
      <c r="A1" s="17"/>
      <c r="B1" s="17"/>
      <c r="C1" s="17"/>
      <c r="D1" s="17"/>
    </row>
    <row r="2" spans="1:4" x14ac:dyDescent="0.3">
      <c r="A2" s="17"/>
      <c r="B2" s="17"/>
      <c r="C2" s="17"/>
      <c r="D2" s="17"/>
    </row>
    <row r="3" spans="1:4" x14ac:dyDescent="0.3">
      <c r="A3" s="17"/>
      <c r="B3" s="17"/>
      <c r="C3" s="17"/>
      <c r="D3" s="17"/>
    </row>
    <row r="4" spans="1:4" x14ac:dyDescent="0.3">
      <c r="A4" s="17"/>
      <c r="B4" s="17"/>
      <c r="C4" s="17"/>
      <c r="D4" s="17"/>
    </row>
    <row r="5" spans="1:4" x14ac:dyDescent="0.3">
      <c r="A5" s="17"/>
      <c r="B5" s="17"/>
      <c r="C5" s="17"/>
      <c r="D5" s="17"/>
    </row>
    <row r="6" spans="1:4" x14ac:dyDescent="0.3">
      <c r="A6" s="17"/>
      <c r="B6" s="17"/>
      <c r="C6" s="17"/>
      <c r="D6" s="17"/>
    </row>
    <row r="7" spans="1:4" x14ac:dyDescent="0.3">
      <c r="A7" s="17"/>
      <c r="B7" s="17"/>
      <c r="C7" s="17"/>
      <c r="D7" s="17"/>
    </row>
    <row r="8" spans="1:4" x14ac:dyDescent="0.3">
      <c r="A8" s="17"/>
      <c r="B8" s="17"/>
      <c r="C8" s="17"/>
      <c r="D8" s="17"/>
    </row>
    <row r="9" spans="1:4" ht="60" x14ac:dyDescent="0.3">
      <c r="A9" s="17"/>
      <c r="B9" s="19" t="s">
        <v>400</v>
      </c>
      <c r="C9" s="20" t="s">
        <v>401</v>
      </c>
      <c r="D9" s="17"/>
    </row>
    <row r="10" spans="1:4" x14ac:dyDescent="0.3">
      <c r="A10" s="17"/>
      <c r="B10" s="21" t="s">
        <v>402</v>
      </c>
      <c r="C10" s="22">
        <v>42685</v>
      </c>
      <c r="D10" s="17"/>
    </row>
    <row r="11" spans="1:4" x14ac:dyDescent="0.3">
      <c r="A11" s="17"/>
      <c r="B11" s="17"/>
      <c r="C11" s="17"/>
      <c r="D11" s="17"/>
    </row>
    <row r="12" spans="1:4" x14ac:dyDescent="0.3">
      <c r="A12" s="17"/>
      <c r="B12" s="17"/>
      <c r="C12" s="17"/>
      <c r="D12" s="17"/>
    </row>
    <row r="13" spans="1:4" ht="75" customHeight="1" x14ac:dyDescent="0.3">
      <c r="A13" s="17"/>
      <c r="B13" s="23" t="s">
        <v>403</v>
      </c>
      <c r="C13" s="23"/>
      <c r="D13" s="17"/>
    </row>
    <row r="14" spans="1:4" x14ac:dyDescent="0.3">
      <c r="A14" s="17"/>
      <c r="B14" s="17"/>
      <c r="C14" s="17"/>
      <c r="D14" s="17"/>
    </row>
    <row r="15" spans="1:4" x14ac:dyDescent="0.3">
      <c r="A15" s="17"/>
      <c r="B15" s="17"/>
      <c r="C15" s="17"/>
      <c r="D15" s="17"/>
    </row>
    <row r="16" spans="1:4" x14ac:dyDescent="0.3">
      <c r="A16" s="17"/>
      <c r="B16" s="17"/>
      <c r="C16" s="17"/>
      <c r="D16" s="17"/>
    </row>
    <row r="17" spans="1:4" x14ac:dyDescent="0.3">
      <c r="A17" s="17"/>
      <c r="B17" s="17"/>
      <c r="C17" s="17"/>
      <c r="D17" s="17"/>
    </row>
    <row r="18" spans="1:4" x14ac:dyDescent="0.3">
      <c r="A18" s="17"/>
      <c r="B18" s="17"/>
      <c r="C18" s="17"/>
      <c r="D18" s="17"/>
    </row>
    <row r="19" spans="1:4" x14ac:dyDescent="0.3">
      <c r="A19" s="17"/>
      <c r="B19" s="17"/>
      <c r="C19" s="17"/>
      <c r="D19" s="17"/>
    </row>
    <row r="20" spans="1:4" x14ac:dyDescent="0.3">
      <c r="A20" s="17"/>
      <c r="B20" s="17"/>
      <c r="C20" s="17"/>
      <c r="D20" s="17"/>
    </row>
    <row r="21" spans="1:4" x14ac:dyDescent="0.3">
      <c r="A21" s="17"/>
      <c r="B21" s="17"/>
      <c r="C21" s="17"/>
      <c r="D21" s="17"/>
    </row>
    <row r="22" spans="1:4" x14ac:dyDescent="0.3">
      <c r="A22" s="17"/>
      <c r="B22" s="17"/>
      <c r="C22" s="17"/>
      <c r="D22" s="17"/>
    </row>
    <row r="23" spans="1:4" x14ac:dyDescent="0.3">
      <c r="A23" s="17"/>
      <c r="B23" s="17"/>
      <c r="C23" s="17"/>
      <c r="D23" s="17"/>
    </row>
    <row r="24" spans="1:4" x14ac:dyDescent="0.3">
      <c r="A24" s="17"/>
      <c r="B24" s="17"/>
      <c r="C24" s="17"/>
      <c r="D24" s="17"/>
    </row>
    <row r="25" spans="1:4" x14ac:dyDescent="0.3">
      <c r="A25" s="17"/>
      <c r="B25" s="17"/>
      <c r="C25" s="17"/>
      <c r="D25" s="17"/>
    </row>
    <row r="26" spans="1:4" x14ac:dyDescent="0.3">
      <c r="A26" s="17"/>
      <c r="B26" s="17"/>
      <c r="C26" s="17"/>
      <c r="D26" s="17"/>
    </row>
    <row r="27" spans="1:4" x14ac:dyDescent="0.3">
      <c r="A27" s="17"/>
      <c r="B27" s="17"/>
      <c r="C27" s="17"/>
      <c r="D27" s="17"/>
    </row>
    <row r="28" spans="1:4" s="18" customFormat="1" x14ac:dyDescent="0.3">
      <c r="A28" s="17"/>
      <c r="B28" s="17"/>
      <c r="C28" s="17"/>
      <c r="D28" s="17"/>
    </row>
    <row r="29" spans="1:4" s="18" customFormat="1" x14ac:dyDescent="0.3">
      <c r="A29" s="17"/>
      <c r="B29" s="17"/>
      <c r="C29" s="17"/>
      <c r="D29" s="17"/>
    </row>
    <row r="30" spans="1:4" s="18" customFormat="1" x14ac:dyDescent="0.3">
      <c r="A30" s="17"/>
      <c r="B30" s="17"/>
      <c r="C30" s="17"/>
      <c r="D30" s="17"/>
    </row>
    <row r="31" spans="1:4" s="18" customFormat="1" ht="75" customHeight="1" x14ac:dyDescent="0.3">
      <c r="A31" s="17"/>
      <c r="B31" s="17"/>
      <c r="C31" s="17"/>
      <c r="D31" s="17"/>
    </row>
    <row r="32" spans="1:4" s="18" customFormat="1" x14ac:dyDescent="0.3">
      <c r="A32" s="17"/>
      <c r="B32" s="17"/>
      <c r="C32" s="17"/>
      <c r="D32" s="17"/>
    </row>
    <row r="33" spans="1:4" s="18" customFormat="1" x14ac:dyDescent="0.3">
      <c r="A33" s="17"/>
      <c r="B33" s="17"/>
      <c r="C33" s="17"/>
      <c r="D33" s="17"/>
    </row>
    <row r="34" spans="1:4" s="18" customFormat="1" x14ac:dyDescent="0.3">
      <c r="A34" s="17"/>
      <c r="B34" s="17"/>
      <c r="C34" s="17"/>
      <c r="D34" s="17"/>
    </row>
  </sheetData>
  <mergeCells count="1"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"/>
  <sheetViews>
    <sheetView tabSelected="1" zoomScale="60" zoomScaleNormal="6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4" sqref="F4"/>
    </sheetView>
  </sheetViews>
  <sheetFormatPr defaultRowHeight="15" x14ac:dyDescent="0.25"/>
  <cols>
    <col min="1" max="1" width="10.28515625" style="1" customWidth="1"/>
    <col min="2" max="2" width="6.28515625" style="1" customWidth="1"/>
    <col min="3" max="3" width="9.140625" style="1" customWidth="1"/>
    <col min="4" max="4" width="9.140625" style="1"/>
    <col min="5" max="6" width="27.7109375" style="1" customWidth="1"/>
    <col min="7" max="9" width="10.140625" style="1" customWidth="1"/>
    <col min="10" max="11" width="8.28515625" style="1" customWidth="1"/>
    <col min="12" max="14" width="6.140625" style="1" customWidth="1"/>
    <col min="15" max="16" width="10.140625" style="1" customWidth="1"/>
    <col min="17" max="20" width="10.7109375" style="1" customWidth="1"/>
    <col min="21" max="21" width="17" style="1" customWidth="1"/>
    <col min="22" max="22" width="76" style="1" customWidth="1"/>
    <col min="23" max="23" width="23.140625" style="1" customWidth="1"/>
    <col min="24" max="24" width="11.7109375" style="1" customWidth="1"/>
    <col min="25" max="25" width="9.140625" style="1" customWidth="1"/>
    <col min="26" max="26" width="22.140625" style="1" customWidth="1"/>
    <col min="27" max="27" width="14" style="1" customWidth="1"/>
    <col min="28" max="29" width="7.42578125" style="1" customWidth="1"/>
    <col min="30" max="30" width="10.42578125" style="1" customWidth="1"/>
    <col min="31" max="31" width="13.7109375" style="1" customWidth="1"/>
    <col min="32" max="32" width="17.42578125" style="1" customWidth="1"/>
    <col min="33" max="33" width="10.28515625" style="1" customWidth="1"/>
    <col min="34" max="37" width="9.140625" style="1"/>
    <col min="58" max="16384" width="9.140625" style="1"/>
  </cols>
  <sheetData>
    <row r="1" spans="1:66" s="4" customFormat="1" ht="90" x14ac:dyDescent="0.25">
      <c r="A1" s="3" t="s">
        <v>0</v>
      </c>
      <c r="B1" s="3" t="s">
        <v>1</v>
      </c>
      <c r="C1" s="5" t="s">
        <v>2</v>
      </c>
      <c r="D1" s="5" t="s">
        <v>54</v>
      </c>
      <c r="E1" s="6" t="s">
        <v>169</v>
      </c>
      <c r="F1" s="6" t="s">
        <v>368</v>
      </c>
      <c r="G1" s="6" t="s">
        <v>179</v>
      </c>
      <c r="H1" s="6" t="s">
        <v>378</v>
      </c>
      <c r="I1" s="6" t="s">
        <v>395</v>
      </c>
      <c r="J1" s="6" t="s">
        <v>123</v>
      </c>
      <c r="K1" s="6" t="s">
        <v>122</v>
      </c>
      <c r="L1" s="6" t="s">
        <v>121</v>
      </c>
      <c r="M1" s="6" t="s">
        <v>373</v>
      </c>
      <c r="N1" s="6" t="s">
        <v>125</v>
      </c>
      <c r="O1" s="6" t="s">
        <v>102</v>
      </c>
      <c r="P1" s="6" t="s">
        <v>126</v>
      </c>
      <c r="Q1" s="6" t="s">
        <v>87</v>
      </c>
      <c r="R1" s="6" t="s">
        <v>377</v>
      </c>
      <c r="S1" s="6" t="s">
        <v>393</v>
      </c>
      <c r="T1" s="6" t="s">
        <v>236</v>
      </c>
      <c r="U1" s="7" t="s">
        <v>184</v>
      </c>
      <c r="V1" s="7" t="s">
        <v>183</v>
      </c>
      <c r="W1" s="7" t="s">
        <v>389</v>
      </c>
      <c r="X1" s="7" t="s">
        <v>394</v>
      </c>
      <c r="Y1" s="7" t="s">
        <v>200</v>
      </c>
      <c r="Z1" s="7" t="s">
        <v>81</v>
      </c>
      <c r="AA1" s="7" t="s">
        <v>390</v>
      </c>
      <c r="AB1" s="7" t="s">
        <v>202</v>
      </c>
      <c r="AC1" s="7" t="s">
        <v>391</v>
      </c>
      <c r="AD1" s="7" t="s">
        <v>211</v>
      </c>
      <c r="AE1" s="8" t="s">
        <v>110</v>
      </c>
      <c r="AF1" s="8" t="s">
        <v>103</v>
      </c>
      <c r="AG1" s="8" t="s">
        <v>259</v>
      </c>
      <c r="AH1" s="8" t="s">
        <v>116</v>
      </c>
      <c r="AI1" s="8" t="s">
        <v>260</v>
      </c>
      <c r="AJ1" s="8" t="s">
        <v>117</v>
      </c>
      <c r="AK1" s="8" t="s">
        <v>144</v>
      </c>
      <c r="AL1" s="8" t="s">
        <v>104</v>
      </c>
      <c r="AM1" s="8" t="s">
        <v>259</v>
      </c>
      <c r="AN1" s="8" t="s">
        <v>116</v>
      </c>
      <c r="AO1" s="8" t="s">
        <v>260</v>
      </c>
      <c r="AP1" s="8" t="s">
        <v>117</v>
      </c>
      <c r="AQ1" s="8" t="s">
        <v>145</v>
      </c>
      <c r="AR1" s="8" t="s">
        <v>105</v>
      </c>
      <c r="AS1" s="8" t="s">
        <v>259</v>
      </c>
      <c r="AT1" s="8" t="s">
        <v>116</v>
      </c>
      <c r="AU1" s="8" t="s">
        <v>260</v>
      </c>
      <c r="AV1" s="8" t="s">
        <v>117</v>
      </c>
      <c r="AW1" s="8" t="s">
        <v>146</v>
      </c>
      <c r="AX1" s="8" t="s">
        <v>106</v>
      </c>
      <c r="AY1" s="8" t="s">
        <v>259</v>
      </c>
      <c r="AZ1" s="8" t="s">
        <v>116</v>
      </c>
      <c r="BA1" s="8" t="s">
        <v>260</v>
      </c>
      <c r="BB1" s="8" t="s">
        <v>117</v>
      </c>
      <c r="BC1" s="8" t="s">
        <v>147</v>
      </c>
      <c r="BD1" s="8" t="s">
        <v>149</v>
      </c>
      <c r="BE1" s="9" t="s">
        <v>148</v>
      </c>
      <c r="BF1" s="9" t="s">
        <v>101</v>
      </c>
      <c r="BG1" s="9" t="s">
        <v>156</v>
      </c>
      <c r="BH1" s="9" t="s">
        <v>158</v>
      </c>
      <c r="BI1" s="9" t="s">
        <v>154</v>
      </c>
      <c r="BJ1" s="9" t="s">
        <v>241</v>
      </c>
      <c r="BK1" s="9" t="s">
        <v>240</v>
      </c>
      <c r="BL1" s="9" t="s">
        <v>159</v>
      </c>
      <c r="BM1" s="9" t="s">
        <v>155</v>
      </c>
      <c r="BN1" s="9" t="s">
        <v>157</v>
      </c>
    </row>
    <row r="2" spans="1:66" x14ac:dyDescent="0.25">
      <c r="A2" s="2" t="s">
        <v>3</v>
      </c>
      <c r="B2" s="1">
        <v>2012</v>
      </c>
      <c r="C2" s="2" t="s">
        <v>27</v>
      </c>
      <c r="D2" s="1">
        <v>17</v>
      </c>
      <c r="E2" s="1" t="s">
        <v>160</v>
      </c>
      <c r="F2" s="1" t="s">
        <v>160</v>
      </c>
      <c r="G2" s="11">
        <v>79</v>
      </c>
      <c r="H2" s="16" t="s">
        <v>367</v>
      </c>
      <c r="I2" s="16" t="s">
        <v>398</v>
      </c>
      <c r="J2" s="1">
        <v>1981</v>
      </c>
      <c r="K2" s="1">
        <v>2004</v>
      </c>
      <c r="L2" s="1">
        <f>K2-J2</f>
        <v>23</v>
      </c>
      <c r="M2" s="13" t="s">
        <v>375</v>
      </c>
      <c r="N2" s="1" t="s">
        <v>60</v>
      </c>
      <c r="O2" s="1" t="s">
        <v>60</v>
      </c>
      <c r="P2" s="1" t="s">
        <v>97</v>
      </c>
      <c r="Q2" s="1" t="s">
        <v>86</v>
      </c>
      <c r="R2" s="10" t="s">
        <v>86</v>
      </c>
      <c r="S2" s="10" t="s">
        <v>86</v>
      </c>
      <c r="T2" s="1" t="s">
        <v>60</v>
      </c>
      <c r="U2" s="1" t="s">
        <v>187</v>
      </c>
      <c r="V2" s="1" t="s">
        <v>205</v>
      </c>
      <c r="W2" s="1" t="s">
        <v>382</v>
      </c>
      <c r="X2" s="1" t="s">
        <v>382</v>
      </c>
      <c r="Y2" s="1" t="s">
        <v>59</v>
      </c>
      <c r="Z2" s="1" t="s">
        <v>84</v>
      </c>
      <c r="AA2" s="1" t="s">
        <v>85</v>
      </c>
      <c r="AB2" s="1">
        <v>3</v>
      </c>
      <c r="AC2" s="1">
        <v>3</v>
      </c>
      <c r="AD2" s="1" t="s">
        <v>60</v>
      </c>
      <c r="AE2" t="s">
        <v>229</v>
      </c>
      <c r="AF2" s="1" t="s">
        <v>107</v>
      </c>
      <c r="AG2" s="1">
        <v>-8.0000000000000002E-3</v>
      </c>
      <c r="AH2" s="1" t="s">
        <v>72</v>
      </c>
      <c r="AI2" s="13" t="s">
        <v>262</v>
      </c>
      <c r="AJ2" s="1" t="s">
        <v>80</v>
      </c>
      <c r="AK2" s="1" t="s">
        <v>80</v>
      </c>
      <c r="AL2" s="1" t="s">
        <v>114</v>
      </c>
      <c r="AM2" s="1">
        <v>-1E-3</v>
      </c>
      <c r="AN2" s="1" t="s">
        <v>72</v>
      </c>
      <c r="AO2" s="13" t="s">
        <v>261</v>
      </c>
      <c r="AP2" s="1" t="s">
        <v>80</v>
      </c>
      <c r="AQ2" s="1" t="s">
        <v>80</v>
      </c>
      <c r="AR2" s="1" t="s">
        <v>115</v>
      </c>
      <c r="AS2" s="1">
        <v>6.0000000000000001E-3</v>
      </c>
      <c r="AT2" s="1" t="s">
        <v>72</v>
      </c>
      <c r="AU2" s="13" t="s">
        <v>261</v>
      </c>
      <c r="AV2" s="1" t="s">
        <v>80</v>
      </c>
      <c r="AW2" s="1" t="s">
        <v>80</v>
      </c>
      <c r="AX2" s="1" t="s">
        <v>83</v>
      </c>
      <c r="AY2" s="1" t="s">
        <v>99</v>
      </c>
      <c r="AZ2" s="1" t="s">
        <v>99</v>
      </c>
      <c r="BA2" s="1" t="s">
        <v>99</v>
      </c>
      <c r="BB2" s="1" t="s">
        <v>99</v>
      </c>
      <c r="BC2" s="1" t="s">
        <v>99</v>
      </c>
      <c r="BD2" s="1" t="s">
        <v>97</v>
      </c>
      <c r="BE2" s="1">
        <v>0</v>
      </c>
      <c r="BF2" s="1">
        <v>0</v>
      </c>
      <c r="BG2" s="1">
        <v>0</v>
      </c>
      <c r="BH2" s="1">
        <v>1</v>
      </c>
      <c r="BI2" s="1">
        <v>0</v>
      </c>
      <c r="BJ2" s="1">
        <v>0</v>
      </c>
      <c r="BK2" s="1">
        <v>0</v>
      </c>
      <c r="BL2" s="1">
        <v>0</v>
      </c>
      <c r="BM2" s="1">
        <v>0</v>
      </c>
      <c r="BN2" s="1">
        <v>0</v>
      </c>
    </row>
    <row r="3" spans="1:66" x14ac:dyDescent="0.25">
      <c r="A3" s="2" t="s">
        <v>13</v>
      </c>
      <c r="B3" s="1">
        <v>2013</v>
      </c>
      <c r="C3" s="2" t="s">
        <v>29</v>
      </c>
      <c r="D3" s="1">
        <v>4</v>
      </c>
      <c r="E3" s="1" t="s">
        <v>162</v>
      </c>
      <c r="F3" s="1" t="s">
        <v>372</v>
      </c>
      <c r="G3" s="11" t="s">
        <v>380</v>
      </c>
      <c r="H3" s="11" t="s">
        <v>380</v>
      </c>
      <c r="I3" s="11" t="s">
        <v>380</v>
      </c>
      <c r="J3" s="1" t="s">
        <v>380</v>
      </c>
      <c r="K3" s="1" t="s">
        <v>380</v>
      </c>
      <c r="L3" s="1" t="s">
        <v>380</v>
      </c>
      <c r="M3" s="1" t="s">
        <v>380</v>
      </c>
      <c r="N3" s="1" t="s">
        <v>60</v>
      </c>
      <c r="O3" s="1" t="s">
        <v>59</v>
      </c>
      <c r="P3" s="10" t="s">
        <v>173</v>
      </c>
      <c r="Q3" s="1" t="s">
        <v>180</v>
      </c>
      <c r="R3" s="10" t="s">
        <v>371</v>
      </c>
      <c r="S3" s="10" t="s">
        <v>371</v>
      </c>
      <c r="T3" s="1" t="s">
        <v>60</v>
      </c>
      <c r="U3" s="1" t="s">
        <v>182</v>
      </c>
      <c r="V3" s="1" t="s">
        <v>182</v>
      </c>
      <c r="W3" s="1" t="s">
        <v>380</v>
      </c>
      <c r="X3" s="1" t="s">
        <v>380</v>
      </c>
      <c r="Y3" s="1" t="s">
        <v>59</v>
      </c>
      <c r="Z3" s="1" t="s">
        <v>182</v>
      </c>
      <c r="AA3" s="1" t="s">
        <v>380</v>
      </c>
      <c r="AB3" s="1" t="s">
        <v>182</v>
      </c>
      <c r="AC3" s="1" t="s">
        <v>380</v>
      </c>
      <c r="AD3" s="1" t="s">
        <v>182</v>
      </c>
      <c r="AE3" s="1" t="s">
        <v>112</v>
      </c>
      <c r="AF3" s="1" t="s">
        <v>108</v>
      </c>
      <c r="AG3" s="1">
        <v>-1.2E-2</v>
      </c>
      <c r="AH3" s="1" t="s">
        <v>72</v>
      </c>
      <c r="AI3" s="1" t="s">
        <v>263</v>
      </c>
      <c r="AJ3" s="1" t="s">
        <v>80</v>
      </c>
      <c r="AK3" s="1" t="s">
        <v>80</v>
      </c>
      <c r="AL3" s="1" t="s">
        <v>83</v>
      </c>
      <c r="AM3" s="1" t="s">
        <v>99</v>
      </c>
      <c r="AN3" s="1" t="s">
        <v>99</v>
      </c>
      <c r="AO3" s="1" t="s">
        <v>99</v>
      </c>
      <c r="AP3" s="1" t="s">
        <v>99</v>
      </c>
      <c r="AQ3" s="1" t="s">
        <v>99</v>
      </c>
      <c r="AR3" s="1" t="s">
        <v>83</v>
      </c>
      <c r="AS3" s="1" t="s">
        <v>99</v>
      </c>
      <c r="AT3" s="1" t="s">
        <v>99</v>
      </c>
      <c r="AU3" s="1" t="s">
        <v>99</v>
      </c>
      <c r="AV3" s="1" t="s">
        <v>99</v>
      </c>
      <c r="AW3" s="1" t="s">
        <v>99</v>
      </c>
      <c r="AX3" s="1" t="s">
        <v>83</v>
      </c>
      <c r="AY3" s="1" t="s">
        <v>99</v>
      </c>
      <c r="AZ3" s="1" t="s">
        <v>99</v>
      </c>
      <c r="BA3" s="1" t="s">
        <v>99</v>
      </c>
      <c r="BB3" s="1" t="s">
        <v>99</v>
      </c>
      <c r="BC3" s="1" t="s">
        <v>99</v>
      </c>
      <c r="BD3" s="1" t="s">
        <v>97</v>
      </c>
      <c r="BE3" s="1">
        <v>1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</row>
    <row r="4" spans="1:66" x14ac:dyDescent="0.25">
      <c r="A4" s="2" t="s">
        <v>13</v>
      </c>
      <c r="B4" s="1" t="s">
        <v>234</v>
      </c>
      <c r="C4" s="2" t="s">
        <v>28</v>
      </c>
      <c r="D4" s="1">
        <v>0</v>
      </c>
      <c r="E4" s="1" t="s">
        <v>161</v>
      </c>
      <c r="F4" s="1" t="s">
        <v>372</v>
      </c>
      <c r="G4" s="11">
        <v>32</v>
      </c>
      <c r="H4" s="16" t="s">
        <v>365</v>
      </c>
      <c r="I4" s="16" t="s">
        <v>397</v>
      </c>
      <c r="J4" s="1">
        <v>1990</v>
      </c>
      <c r="K4" s="1">
        <v>2012</v>
      </c>
      <c r="L4" s="1">
        <f t="shared" ref="L4:L46" si="0">K4-J4</f>
        <v>22</v>
      </c>
      <c r="M4" s="13" t="s">
        <v>375</v>
      </c>
      <c r="N4" s="1" t="s">
        <v>60</v>
      </c>
      <c r="O4" s="1" t="s">
        <v>59</v>
      </c>
      <c r="P4" s="10" t="s">
        <v>173</v>
      </c>
      <c r="Q4" s="1" t="s">
        <v>86</v>
      </c>
      <c r="R4" s="10" t="s">
        <v>86</v>
      </c>
      <c r="S4" s="10" t="s">
        <v>86</v>
      </c>
      <c r="T4" s="1" t="s">
        <v>60</v>
      </c>
      <c r="U4" s="1" t="s">
        <v>187</v>
      </c>
      <c r="V4" s="1" t="s">
        <v>205</v>
      </c>
      <c r="W4" s="1" t="s">
        <v>382</v>
      </c>
      <c r="X4" s="1" t="s">
        <v>382</v>
      </c>
      <c r="Y4" s="1" t="s">
        <v>59</v>
      </c>
      <c r="Z4" s="1" t="s">
        <v>198</v>
      </c>
      <c r="AA4" s="1" t="s">
        <v>198</v>
      </c>
      <c r="AB4" s="1">
        <v>5</v>
      </c>
      <c r="AC4" s="1" t="s">
        <v>392</v>
      </c>
      <c r="AD4" s="1" t="s">
        <v>60</v>
      </c>
      <c r="AE4" s="1" t="s">
        <v>153</v>
      </c>
      <c r="AF4" s="1" t="s">
        <v>61</v>
      </c>
      <c r="AG4" s="13" t="s">
        <v>264</v>
      </c>
      <c r="AH4" s="1" t="s">
        <v>80</v>
      </c>
      <c r="AI4" s="13" t="s">
        <v>265</v>
      </c>
      <c r="AJ4" s="1" t="s">
        <v>80</v>
      </c>
      <c r="AK4" s="1" t="s">
        <v>118</v>
      </c>
      <c r="AL4" s="1" t="s">
        <v>83</v>
      </c>
      <c r="AM4" s="1" t="s">
        <v>99</v>
      </c>
      <c r="AN4" s="1" t="s">
        <v>99</v>
      </c>
      <c r="AO4" s="1" t="s">
        <v>99</v>
      </c>
      <c r="AP4" s="1" t="s">
        <v>99</v>
      </c>
      <c r="AQ4" s="1" t="s">
        <v>99</v>
      </c>
      <c r="AR4" s="1" t="s">
        <v>83</v>
      </c>
      <c r="AS4" s="1" t="s">
        <v>99</v>
      </c>
      <c r="AT4" s="1" t="s">
        <v>99</v>
      </c>
      <c r="AU4" s="1" t="s">
        <v>99</v>
      </c>
      <c r="AV4" s="1" t="s">
        <v>99</v>
      </c>
      <c r="AW4" s="1" t="s">
        <v>99</v>
      </c>
      <c r="AX4" s="1" t="s">
        <v>83</v>
      </c>
      <c r="AY4" s="1" t="s">
        <v>99</v>
      </c>
      <c r="AZ4" s="1" t="s">
        <v>99</v>
      </c>
      <c r="BA4" s="1" t="s">
        <v>99</v>
      </c>
      <c r="BB4" s="1" t="s">
        <v>99</v>
      </c>
      <c r="BC4" s="1" t="s">
        <v>99</v>
      </c>
      <c r="BD4" s="1" t="s">
        <v>152</v>
      </c>
      <c r="BE4" s="1">
        <v>1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</row>
    <row r="5" spans="1:66" x14ac:dyDescent="0.25">
      <c r="A5" s="1" t="s">
        <v>13</v>
      </c>
      <c r="B5" s="1" t="s">
        <v>233</v>
      </c>
      <c r="C5" s="2" t="s">
        <v>214</v>
      </c>
      <c r="D5" s="1">
        <v>4</v>
      </c>
      <c r="E5" s="1" t="s">
        <v>161</v>
      </c>
      <c r="F5" s="1" t="s">
        <v>372</v>
      </c>
      <c r="G5" s="11">
        <v>32</v>
      </c>
      <c r="H5" s="16" t="s">
        <v>365</v>
      </c>
      <c r="I5" s="16" t="s">
        <v>397</v>
      </c>
      <c r="J5" s="1">
        <v>1990</v>
      </c>
      <c r="K5" s="1">
        <v>2012</v>
      </c>
      <c r="L5" s="1">
        <f t="shared" si="0"/>
        <v>22</v>
      </c>
      <c r="M5" s="13" t="s">
        <v>375</v>
      </c>
      <c r="N5" s="1" t="s">
        <v>60</v>
      </c>
      <c r="O5" s="1" t="s">
        <v>59</v>
      </c>
      <c r="P5" s="10" t="s">
        <v>173</v>
      </c>
      <c r="Q5" s="10" t="s">
        <v>176</v>
      </c>
      <c r="R5" s="10" t="s">
        <v>79</v>
      </c>
      <c r="S5" s="1" t="s">
        <v>371</v>
      </c>
      <c r="T5" s="10" t="s">
        <v>60</v>
      </c>
      <c r="U5" s="1" t="s">
        <v>187</v>
      </c>
      <c r="V5" s="1" t="s">
        <v>245</v>
      </c>
      <c r="W5" s="1" t="s">
        <v>382</v>
      </c>
      <c r="X5" s="1" t="s">
        <v>382</v>
      </c>
      <c r="Y5" s="1" t="s">
        <v>59</v>
      </c>
      <c r="Z5" s="1" t="s">
        <v>198</v>
      </c>
      <c r="AA5" s="1" t="s">
        <v>198</v>
      </c>
      <c r="AB5" s="1">
        <v>1</v>
      </c>
      <c r="AC5" s="1">
        <v>1</v>
      </c>
      <c r="AD5" s="1" t="s">
        <v>60</v>
      </c>
      <c r="AE5" s="1" t="s">
        <v>112</v>
      </c>
      <c r="AF5" s="1" t="s">
        <v>220</v>
      </c>
      <c r="AG5" s="1">
        <v>1E-3</v>
      </c>
      <c r="AH5" s="1" t="s">
        <v>72</v>
      </c>
      <c r="AI5" s="1">
        <v>-2.0000000000000001E-4</v>
      </c>
      <c r="AJ5" s="1" t="s">
        <v>72</v>
      </c>
      <c r="AK5" s="1" t="s">
        <v>118</v>
      </c>
      <c r="AL5" t="s">
        <v>219</v>
      </c>
      <c r="AM5" s="15" t="s">
        <v>292</v>
      </c>
      <c r="AN5" t="s">
        <v>80</v>
      </c>
      <c r="AO5" s="14" t="s">
        <v>293</v>
      </c>
      <c r="AP5" t="s">
        <v>80</v>
      </c>
      <c r="AQ5" t="s">
        <v>118</v>
      </c>
      <c r="AR5" s="1" t="s">
        <v>83</v>
      </c>
      <c r="AS5" s="1" t="s">
        <v>99</v>
      </c>
      <c r="AT5" s="1" t="s">
        <v>99</v>
      </c>
      <c r="AU5" s="1" t="s">
        <v>99</v>
      </c>
      <c r="AV5" s="1" t="s">
        <v>99</v>
      </c>
      <c r="AW5" s="1" t="s">
        <v>99</v>
      </c>
      <c r="AX5" s="1" t="s">
        <v>83</v>
      </c>
      <c r="AY5" s="1" t="s">
        <v>99</v>
      </c>
      <c r="AZ5" s="1" t="s">
        <v>99</v>
      </c>
      <c r="BA5" s="1" t="s">
        <v>99</v>
      </c>
      <c r="BB5" s="1" t="s">
        <v>99</v>
      </c>
      <c r="BC5" s="1" t="s">
        <v>99</v>
      </c>
      <c r="BD5" s="1" t="s">
        <v>152</v>
      </c>
      <c r="BE5">
        <v>0</v>
      </c>
      <c r="BF5" s="1">
        <v>0</v>
      </c>
      <c r="BG5" s="1">
        <v>1</v>
      </c>
      <c r="BH5" s="1">
        <v>0</v>
      </c>
      <c r="BI5" s="1">
        <v>1</v>
      </c>
      <c r="BJ5" s="1">
        <v>1</v>
      </c>
      <c r="BK5" s="1">
        <v>0</v>
      </c>
      <c r="BL5" s="1">
        <v>0</v>
      </c>
      <c r="BM5" s="1">
        <v>0</v>
      </c>
      <c r="BN5" s="1">
        <v>0</v>
      </c>
    </row>
    <row r="6" spans="1:66" x14ac:dyDescent="0.25">
      <c r="A6" s="1" t="s">
        <v>253</v>
      </c>
      <c r="B6" s="1">
        <v>2015</v>
      </c>
      <c r="C6" s="1" t="s">
        <v>249</v>
      </c>
      <c r="D6" s="1">
        <v>0</v>
      </c>
      <c r="E6" s="1" t="s">
        <v>160</v>
      </c>
      <c r="F6" s="1" t="s">
        <v>160</v>
      </c>
      <c r="G6" s="1">
        <v>78</v>
      </c>
      <c r="H6" s="16" t="s">
        <v>367</v>
      </c>
      <c r="I6" s="16" t="s">
        <v>398</v>
      </c>
      <c r="J6" s="1">
        <v>1984</v>
      </c>
      <c r="K6" s="1">
        <v>2008</v>
      </c>
      <c r="L6" s="1">
        <f t="shared" si="0"/>
        <v>24</v>
      </c>
      <c r="M6" s="13" t="s">
        <v>375</v>
      </c>
      <c r="N6" s="1" t="s">
        <v>60</v>
      </c>
      <c r="O6" s="1" t="s">
        <v>59</v>
      </c>
      <c r="P6" s="1" t="s">
        <v>173</v>
      </c>
      <c r="Q6" s="1" t="s">
        <v>181</v>
      </c>
      <c r="R6" s="10" t="s">
        <v>371</v>
      </c>
      <c r="S6" s="10" t="s">
        <v>371</v>
      </c>
      <c r="T6" s="1" t="s">
        <v>59</v>
      </c>
      <c r="U6" s="1" t="s">
        <v>188</v>
      </c>
      <c r="V6" s="1" t="s">
        <v>205</v>
      </c>
      <c r="W6" s="1" t="s">
        <v>382</v>
      </c>
      <c r="X6" s="1" t="s">
        <v>382</v>
      </c>
      <c r="Y6" s="1" t="s">
        <v>59</v>
      </c>
      <c r="Z6" s="1" t="s">
        <v>150</v>
      </c>
      <c r="AA6" s="1" t="s">
        <v>150</v>
      </c>
      <c r="AB6" s="1">
        <v>1</v>
      </c>
      <c r="AC6" s="1">
        <v>1</v>
      </c>
      <c r="AD6" s="1" t="s">
        <v>59</v>
      </c>
      <c r="AE6" s="1" t="s">
        <v>112</v>
      </c>
      <c r="AF6" s="1" t="s">
        <v>254</v>
      </c>
      <c r="AG6" s="13" t="s">
        <v>349</v>
      </c>
      <c r="AH6" s="1" t="s">
        <v>80</v>
      </c>
      <c r="AI6" s="13" t="s">
        <v>352</v>
      </c>
      <c r="AJ6" s="1" t="s">
        <v>72</v>
      </c>
      <c r="AK6" s="1" t="s">
        <v>118</v>
      </c>
      <c r="AL6" t="s">
        <v>255</v>
      </c>
      <c r="AM6" s="15" t="s">
        <v>350</v>
      </c>
      <c r="AN6" t="s">
        <v>80</v>
      </c>
      <c r="AO6" s="14" t="s">
        <v>353</v>
      </c>
      <c r="AP6" t="s">
        <v>72</v>
      </c>
      <c r="AQ6" t="s">
        <v>118</v>
      </c>
      <c r="AR6" t="s">
        <v>256</v>
      </c>
      <c r="AS6" s="15" t="s">
        <v>351</v>
      </c>
      <c r="AT6" t="s">
        <v>80</v>
      </c>
      <c r="AU6" s="15" t="s">
        <v>354</v>
      </c>
      <c r="AV6" t="s">
        <v>72</v>
      </c>
      <c r="AW6" s="1" t="s">
        <v>118</v>
      </c>
      <c r="AX6" s="1" t="s">
        <v>83</v>
      </c>
      <c r="AY6" s="1" t="s">
        <v>99</v>
      </c>
      <c r="AZ6" s="1" t="s">
        <v>99</v>
      </c>
      <c r="BA6" s="1" t="s">
        <v>99</v>
      </c>
      <c r="BB6" s="1" t="s">
        <v>99</v>
      </c>
      <c r="BC6" s="1" t="s">
        <v>99</v>
      </c>
      <c r="BD6" s="1" t="s">
        <v>152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</row>
    <row r="7" spans="1:66" x14ac:dyDescent="0.25">
      <c r="A7" s="2" t="s">
        <v>4</v>
      </c>
      <c r="B7" s="1">
        <v>2013</v>
      </c>
      <c r="C7" s="2" t="s">
        <v>30</v>
      </c>
      <c r="D7" s="1">
        <v>10</v>
      </c>
      <c r="E7" s="1" t="s">
        <v>160</v>
      </c>
      <c r="F7" s="1" t="s">
        <v>160</v>
      </c>
      <c r="G7" s="11">
        <v>78</v>
      </c>
      <c r="H7" s="16" t="s">
        <v>367</v>
      </c>
      <c r="I7" s="16" t="s">
        <v>398</v>
      </c>
      <c r="J7" s="1">
        <v>1984</v>
      </c>
      <c r="K7" s="1">
        <v>2008</v>
      </c>
      <c r="L7" s="1">
        <f t="shared" si="0"/>
        <v>24</v>
      </c>
      <c r="M7" s="13" t="s">
        <v>375</v>
      </c>
      <c r="N7" s="1" t="s">
        <v>60</v>
      </c>
      <c r="O7" s="1" t="s">
        <v>60</v>
      </c>
      <c r="P7" s="10" t="s">
        <v>151</v>
      </c>
      <c r="Q7" s="1" t="s">
        <v>86</v>
      </c>
      <c r="R7" s="10" t="s">
        <v>86</v>
      </c>
      <c r="S7" s="10" t="s">
        <v>86</v>
      </c>
      <c r="T7" s="10" t="s">
        <v>60</v>
      </c>
      <c r="U7" s="1" t="s">
        <v>188</v>
      </c>
      <c r="V7" s="1" t="s">
        <v>205</v>
      </c>
      <c r="W7" s="1" t="s">
        <v>382</v>
      </c>
      <c r="X7" s="1" t="s">
        <v>382</v>
      </c>
      <c r="Y7" s="1" t="s">
        <v>59</v>
      </c>
      <c r="Z7" s="1" t="s">
        <v>85</v>
      </c>
      <c r="AA7" s="1" t="s">
        <v>85</v>
      </c>
      <c r="AB7" s="1">
        <v>3</v>
      </c>
      <c r="AC7" s="1">
        <v>3</v>
      </c>
      <c r="AD7" s="1" t="s">
        <v>60</v>
      </c>
      <c r="AE7" s="1" t="s">
        <v>235</v>
      </c>
      <c r="AF7" s="1" t="s">
        <v>119</v>
      </c>
      <c r="AG7" s="13">
        <v>-2.9000000000000001E-2</v>
      </c>
      <c r="AH7" s="1" t="s">
        <v>72</v>
      </c>
      <c r="AI7" s="13" t="s">
        <v>266</v>
      </c>
      <c r="AJ7" s="1" t="s">
        <v>80</v>
      </c>
      <c r="AK7" s="1" t="s">
        <v>80</v>
      </c>
      <c r="AL7" s="1" t="s">
        <v>120</v>
      </c>
      <c r="AM7" s="13" t="s">
        <v>267</v>
      </c>
      <c r="AN7" s="1" t="s">
        <v>80</v>
      </c>
      <c r="AO7" s="13" t="s">
        <v>268</v>
      </c>
      <c r="AP7" s="1" t="s">
        <v>72</v>
      </c>
      <c r="AQ7" s="1" t="s">
        <v>72</v>
      </c>
      <c r="AR7" s="1" t="s">
        <v>83</v>
      </c>
      <c r="AS7" s="1" t="s">
        <v>99</v>
      </c>
      <c r="AT7" s="1" t="s">
        <v>99</v>
      </c>
      <c r="AU7" s="1" t="s">
        <v>99</v>
      </c>
      <c r="AV7" s="1" t="s">
        <v>99</v>
      </c>
      <c r="AW7" s="1" t="s">
        <v>99</v>
      </c>
      <c r="AX7" s="1" t="s">
        <v>83</v>
      </c>
      <c r="AY7" s="1" t="s">
        <v>99</v>
      </c>
      <c r="AZ7" s="1" t="s">
        <v>99</v>
      </c>
      <c r="BA7" s="1" t="s">
        <v>99</v>
      </c>
      <c r="BB7" s="1" t="s">
        <v>99</v>
      </c>
      <c r="BC7" s="1" t="s">
        <v>99</v>
      </c>
      <c r="BD7" s="1" t="s">
        <v>151</v>
      </c>
      <c r="BE7" s="10">
        <v>0</v>
      </c>
      <c r="BF7" s="1">
        <v>0</v>
      </c>
      <c r="BG7" s="1">
        <v>1</v>
      </c>
      <c r="BH7" s="1">
        <v>1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1</v>
      </c>
    </row>
    <row r="8" spans="1:66" x14ac:dyDescent="0.25">
      <c r="A8" s="2" t="s">
        <v>5</v>
      </c>
      <c r="B8" s="1">
        <v>2011</v>
      </c>
      <c r="C8" s="2" t="s">
        <v>31</v>
      </c>
      <c r="D8" s="1">
        <v>14</v>
      </c>
      <c r="E8" s="1" t="s">
        <v>163</v>
      </c>
      <c r="F8" s="1" t="s">
        <v>160</v>
      </c>
      <c r="G8" s="11">
        <v>82</v>
      </c>
      <c r="H8" s="16" t="s">
        <v>367</v>
      </c>
      <c r="I8" s="16" t="s">
        <v>398</v>
      </c>
      <c r="J8" s="1">
        <v>1986</v>
      </c>
      <c r="K8" s="1">
        <v>2006</v>
      </c>
      <c r="L8" s="1">
        <f t="shared" si="0"/>
        <v>20</v>
      </c>
      <c r="M8" s="13" t="s">
        <v>375</v>
      </c>
      <c r="N8" s="1" t="s">
        <v>60</v>
      </c>
      <c r="O8" s="1" t="s">
        <v>60</v>
      </c>
      <c r="P8" s="10" t="s">
        <v>97</v>
      </c>
      <c r="Q8" s="1" t="s">
        <v>86</v>
      </c>
      <c r="R8" s="10" t="s">
        <v>86</v>
      </c>
      <c r="S8" s="10" t="s">
        <v>86</v>
      </c>
      <c r="T8" s="10" t="s">
        <v>60</v>
      </c>
      <c r="U8" s="1" t="s">
        <v>186</v>
      </c>
      <c r="V8" s="1" t="s">
        <v>185</v>
      </c>
      <c r="W8" s="1" t="s">
        <v>381</v>
      </c>
      <c r="X8" s="1" t="s">
        <v>381</v>
      </c>
      <c r="Y8" s="1" t="s">
        <v>59</v>
      </c>
      <c r="Z8" s="1" t="s">
        <v>82</v>
      </c>
      <c r="AA8" s="1" t="s">
        <v>85</v>
      </c>
      <c r="AB8" s="10">
        <v>1</v>
      </c>
      <c r="AC8" s="10">
        <v>1</v>
      </c>
      <c r="AD8" s="1" t="s">
        <v>60</v>
      </c>
      <c r="AE8" s="1" t="s">
        <v>112</v>
      </c>
      <c r="AF8" s="1" t="s">
        <v>273</v>
      </c>
      <c r="AG8" s="13" t="s">
        <v>269</v>
      </c>
      <c r="AH8" s="1" t="s">
        <v>80</v>
      </c>
      <c r="AI8" s="13" t="s">
        <v>270</v>
      </c>
      <c r="AJ8" s="1" t="s">
        <v>80</v>
      </c>
      <c r="AK8" s="1" t="s">
        <v>118</v>
      </c>
      <c r="AL8" s="1" t="s">
        <v>274</v>
      </c>
      <c r="AM8" s="13" t="s">
        <v>271</v>
      </c>
      <c r="AN8" s="1" t="s">
        <v>72</v>
      </c>
      <c r="AO8" s="13" t="s">
        <v>272</v>
      </c>
      <c r="AP8" s="1" t="s">
        <v>80</v>
      </c>
      <c r="AQ8" s="1" t="s">
        <v>80</v>
      </c>
      <c r="AR8" s="1" t="s">
        <v>83</v>
      </c>
      <c r="AS8" s="1" t="s">
        <v>99</v>
      </c>
      <c r="AT8" s="1" t="s">
        <v>99</v>
      </c>
      <c r="AU8" s="1" t="s">
        <v>99</v>
      </c>
      <c r="AV8" s="1" t="s">
        <v>99</v>
      </c>
      <c r="AW8" s="1" t="s">
        <v>99</v>
      </c>
      <c r="AX8" s="1" t="s">
        <v>83</v>
      </c>
      <c r="AY8" s="1" t="s">
        <v>99</v>
      </c>
      <c r="AZ8" s="1" t="s">
        <v>99</v>
      </c>
      <c r="BA8" s="1" t="s">
        <v>99</v>
      </c>
      <c r="BB8" s="1" t="s">
        <v>99</v>
      </c>
      <c r="BC8" s="1" t="s">
        <v>99</v>
      </c>
      <c r="BD8" s="1" t="s">
        <v>151</v>
      </c>
      <c r="BE8" s="10">
        <v>0</v>
      </c>
      <c r="BF8" s="1">
        <v>0</v>
      </c>
      <c r="BG8" s="1">
        <v>1</v>
      </c>
      <c r="BH8" s="1">
        <v>0</v>
      </c>
      <c r="BI8" s="1">
        <v>1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</row>
    <row r="9" spans="1:66" x14ac:dyDescent="0.25">
      <c r="A9" s="2" t="s">
        <v>6</v>
      </c>
      <c r="B9" s="1">
        <v>2011</v>
      </c>
      <c r="C9" s="2" t="s">
        <v>32</v>
      </c>
      <c r="D9" s="1">
        <v>15</v>
      </c>
      <c r="E9" s="1" t="s">
        <v>164</v>
      </c>
      <c r="F9" s="1" t="s">
        <v>372</v>
      </c>
      <c r="G9" s="11">
        <v>100</v>
      </c>
      <c r="H9" s="16" t="s">
        <v>367</v>
      </c>
      <c r="I9" s="16" t="s">
        <v>398</v>
      </c>
      <c r="J9" s="1">
        <v>1995</v>
      </c>
      <c r="K9" s="1">
        <v>2008</v>
      </c>
      <c r="L9" s="1">
        <f t="shared" si="0"/>
        <v>13</v>
      </c>
      <c r="M9" s="1" t="s">
        <v>374</v>
      </c>
      <c r="N9" s="1" t="s">
        <v>60</v>
      </c>
      <c r="O9" s="1" t="s">
        <v>60</v>
      </c>
      <c r="P9" s="10" t="s">
        <v>96</v>
      </c>
      <c r="Q9" s="1" t="s">
        <v>178</v>
      </c>
      <c r="R9" s="10" t="s">
        <v>371</v>
      </c>
      <c r="S9" s="10" t="s">
        <v>371</v>
      </c>
      <c r="T9" s="10" t="s">
        <v>60</v>
      </c>
      <c r="U9" s="1" t="s">
        <v>195</v>
      </c>
      <c r="V9" s="1" t="s">
        <v>209</v>
      </c>
      <c r="W9" s="1" t="s">
        <v>384</v>
      </c>
      <c r="X9" s="1" t="s">
        <v>381</v>
      </c>
      <c r="Y9" s="1" t="s">
        <v>60</v>
      </c>
      <c r="Z9" s="1" t="s">
        <v>198</v>
      </c>
      <c r="AA9" s="1" t="s">
        <v>198</v>
      </c>
      <c r="AB9" s="10">
        <v>5</v>
      </c>
      <c r="AC9" s="1" t="s">
        <v>392</v>
      </c>
      <c r="AD9" s="1" t="s">
        <v>59</v>
      </c>
      <c r="AE9" s="1" t="s">
        <v>229</v>
      </c>
      <c r="AF9" s="1" t="s">
        <v>275</v>
      </c>
      <c r="AG9" s="13" t="s">
        <v>276</v>
      </c>
      <c r="AH9" s="1" t="s">
        <v>80</v>
      </c>
      <c r="AI9" s="1">
        <v>-4.0000000000000001E-3</v>
      </c>
      <c r="AJ9" s="1" t="s">
        <v>72</v>
      </c>
      <c r="AK9" s="1" t="s">
        <v>72</v>
      </c>
      <c r="AL9" s="1" t="s">
        <v>83</v>
      </c>
      <c r="AM9" s="1" t="s">
        <v>99</v>
      </c>
      <c r="AN9" s="1" t="s">
        <v>99</v>
      </c>
      <c r="AO9" s="1" t="s">
        <v>99</v>
      </c>
      <c r="AP9" s="1" t="s">
        <v>99</v>
      </c>
      <c r="AQ9" s="1" t="s">
        <v>99</v>
      </c>
      <c r="AR9" s="1" t="s">
        <v>83</v>
      </c>
      <c r="AS9" s="1" t="s">
        <v>99</v>
      </c>
      <c r="AT9" s="1" t="s">
        <v>99</v>
      </c>
      <c r="AU9" s="1" t="s">
        <v>99</v>
      </c>
      <c r="AV9" s="1" t="s">
        <v>99</v>
      </c>
      <c r="AW9" s="1" t="s">
        <v>99</v>
      </c>
      <c r="AX9" s="1" t="s">
        <v>83</v>
      </c>
      <c r="AY9" s="1" t="s">
        <v>99</v>
      </c>
      <c r="AZ9" s="1" t="s">
        <v>99</v>
      </c>
      <c r="BA9" s="1" t="s">
        <v>99</v>
      </c>
      <c r="BB9" s="1" t="s">
        <v>99</v>
      </c>
      <c r="BC9" s="1" t="s">
        <v>99</v>
      </c>
      <c r="BD9" s="1" t="s">
        <v>96</v>
      </c>
      <c r="BE9" s="1">
        <v>0</v>
      </c>
      <c r="BF9" s="1">
        <v>0</v>
      </c>
      <c r="BG9" s="1">
        <v>1</v>
      </c>
      <c r="BH9" s="1">
        <v>1</v>
      </c>
      <c r="BI9" s="1">
        <v>1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</row>
    <row r="10" spans="1:66" x14ac:dyDescent="0.25">
      <c r="A10" s="1" t="s">
        <v>252</v>
      </c>
      <c r="B10" s="1">
        <v>2015</v>
      </c>
      <c r="C10" s="1" t="s">
        <v>248</v>
      </c>
      <c r="D10" s="1">
        <v>11</v>
      </c>
      <c r="E10" s="1" t="s">
        <v>160</v>
      </c>
      <c r="F10" s="1" t="s">
        <v>160</v>
      </c>
      <c r="G10" s="1">
        <v>78</v>
      </c>
      <c r="H10" s="16" t="s">
        <v>367</v>
      </c>
      <c r="I10" s="16" t="s">
        <v>398</v>
      </c>
      <c r="J10" s="1">
        <v>1984</v>
      </c>
      <c r="K10" s="1">
        <v>2008</v>
      </c>
      <c r="L10" s="1">
        <f t="shared" si="0"/>
        <v>24</v>
      </c>
      <c r="M10" s="13" t="s">
        <v>375</v>
      </c>
      <c r="N10" s="1" t="s">
        <v>60</v>
      </c>
      <c r="O10" s="1" t="s">
        <v>59</v>
      </c>
      <c r="P10" s="1" t="s">
        <v>173</v>
      </c>
      <c r="Q10" s="1" t="s">
        <v>86</v>
      </c>
      <c r="R10" s="10" t="s">
        <v>86</v>
      </c>
      <c r="S10" s="10" t="s">
        <v>86</v>
      </c>
      <c r="T10" s="1" t="s">
        <v>59</v>
      </c>
      <c r="U10" s="1" t="s">
        <v>188</v>
      </c>
      <c r="V10" s="1" t="s">
        <v>205</v>
      </c>
      <c r="W10" s="1" t="s">
        <v>382</v>
      </c>
      <c r="X10" s="1" t="s">
        <v>382</v>
      </c>
      <c r="Y10" s="1" t="s">
        <v>59</v>
      </c>
      <c r="Z10" s="1" t="s">
        <v>150</v>
      </c>
      <c r="AA10" s="1" t="s">
        <v>150</v>
      </c>
      <c r="AB10" s="1">
        <v>3</v>
      </c>
      <c r="AC10" s="1">
        <v>3</v>
      </c>
      <c r="AD10" s="1" t="s">
        <v>60</v>
      </c>
      <c r="AE10" s="1" t="s">
        <v>235</v>
      </c>
      <c r="AF10" s="1" t="s">
        <v>119</v>
      </c>
      <c r="AG10" s="13" t="s">
        <v>355</v>
      </c>
      <c r="AH10" s="1" t="s">
        <v>80</v>
      </c>
      <c r="AI10" s="13" t="s">
        <v>358</v>
      </c>
      <c r="AJ10" s="1" t="s">
        <v>80</v>
      </c>
      <c r="AK10" s="1" t="s">
        <v>118</v>
      </c>
      <c r="AL10" s="1" t="s">
        <v>120</v>
      </c>
      <c r="AM10" s="13" t="s">
        <v>356</v>
      </c>
      <c r="AN10" s="1" t="s">
        <v>72</v>
      </c>
      <c r="AO10" s="1">
        <v>-8.0000000000000002E-3</v>
      </c>
      <c r="AP10" s="1" t="s">
        <v>72</v>
      </c>
      <c r="AQ10" s="1" t="s">
        <v>118</v>
      </c>
      <c r="AR10" s="1" t="s">
        <v>257</v>
      </c>
      <c r="AS10" s="13" t="s">
        <v>357</v>
      </c>
      <c r="AT10" s="1" t="s">
        <v>80</v>
      </c>
      <c r="AU10" s="1">
        <v>-1E-3</v>
      </c>
      <c r="AV10" s="1" t="s">
        <v>72</v>
      </c>
      <c r="AW10" s="1" t="s">
        <v>118</v>
      </c>
      <c r="AX10" s="1" t="s">
        <v>83</v>
      </c>
      <c r="AY10" s="1" t="s">
        <v>99</v>
      </c>
      <c r="AZ10" s="1" t="s">
        <v>99</v>
      </c>
      <c r="BA10" s="1" t="s">
        <v>99</v>
      </c>
      <c r="BB10" s="1" t="s">
        <v>99</v>
      </c>
      <c r="BC10" s="1" t="s">
        <v>99</v>
      </c>
      <c r="BD10" s="1" t="s">
        <v>152</v>
      </c>
      <c r="BE10" s="1">
        <v>0</v>
      </c>
      <c r="BF10" s="1">
        <v>0</v>
      </c>
      <c r="BG10" s="1">
        <v>0</v>
      </c>
      <c r="BH10" s="1">
        <v>1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1</v>
      </c>
    </row>
    <row r="11" spans="1:66" x14ac:dyDescent="0.25">
      <c r="A11" s="2" t="s">
        <v>14</v>
      </c>
      <c r="B11" s="1">
        <v>2005</v>
      </c>
      <c r="C11" s="2" t="s">
        <v>33</v>
      </c>
      <c r="D11" s="1">
        <v>3</v>
      </c>
      <c r="E11" s="1" t="s">
        <v>165</v>
      </c>
      <c r="F11" s="1" t="s">
        <v>166</v>
      </c>
      <c r="G11" s="11">
        <v>5</v>
      </c>
      <c r="H11" s="16" t="s">
        <v>364</v>
      </c>
      <c r="I11" s="16" t="s">
        <v>396</v>
      </c>
      <c r="J11" s="1">
        <v>1980</v>
      </c>
      <c r="K11" s="1">
        <v>2001</v>
      </c>
      <c r="L11" s="1">
        <f t="shared" si="0"/>
        <v>21</v>
      </c>
      <c r="M11" s="13" t="s">
        <v>375</v>
      </c>
      <c r="N11" s="1" t="s">
        <v>60</v>
      </c>
      <c r="O11" s="1" t="s">
        <v>60</v>
      </c>
      <c r="P11" s="10" t="s">
        <v>96</v>
      </c>
      <c r="Q11" s="1" t="s">
        <v>176</v>
      </c>
      <c r="R11" s="10" t="s">
        <v>79</v>
      </c>
      <c r="S11" s="1" t="s">
        <v>371</v>
      </c>
      <c r="T11" s="10" t="s">
        <v>60</v>
      </c>
      <c r="U11" s="1" t="s">
        <v>188</v>
      </c>
      <c r="V11" s="1" t="s">
        <v>185</v>
      </c>
      <c r="W11" s="1" t="s">
        <v>381</v>
      </c>
      <c r="X11" s="1" t="s">
        <v>381</v>
      </c>
      <c r="Y11" s="1" t="s">
        <v>59</v>
      </c>
      <c r="Z11" s="1" t="s">
        <v>85</v>
      </c>
      <c r="AA11" s="1" t="s">
        <v>85</v>
      </c>
      <c r="AB11" s="10">
        <v>1</v>
      </c>
      <c r="AC11" s="10">
        <v>1</v>
      </c>
      <c r="AD11" s="1" t="s">
        <v>60</v>
      </c>
      <c r="AE11" s="1" t="s">
        <v>153</v>
      </c>
      <c r="AF11" s="1" t="s">
        <v>61</v>
      </c>
      <c r="AG11" s="13" t="s">
        <v>277</v>
      </c>
      <c r="AH11" s="1" t="s">
        <v>80</v>
      </c>
      <c r="AI11" s="1">
        <v>1.0999999999999999E-2</v>
      </c>
      <c r="AJ11" s="1" t="s">
        <v>72</v>
      </c>
      <c r="AK11" s="1" t="s">
        <v>72</v>
      </c>
      <c r="AL11" s="1" t="s">
        <v>111</v>
      </c>
      <c r="AM11" s="1">
        <v>0.218</v>
      </c>
      <c r="AN11" s="1" t="s">
        <v>72</v>
      </c>
      <c r="AO11" s="1">
        <v>-0.24840000000000001</v>
      </c>
      <c r="AP11" s="1" t="s">
        <v>72</v>
      </c>
      <c r="AQ11" s="1" t="s">
        <v>118</v>
      </c>
      <c r="AR11" s="1" t="s">
        <v>83</v>
      </c>
      <c r="AS11" s="1" t="s">
        <v>99</v>
      </c>
      <c r="AT11" s="1" t="s">
        <v>99</v>
      </c>
      <c r="AU11" s="1" t="s">
        <v>99</v>
      </c>
      <c r="AV11" s="1" t="s">
        <v>99</v>
      </c>
      <c r="AW11" s="1" t="s">
        <v>99</v>
      </c>
      <c r="AX11" s="1" t="s">
        <v>83</v>
      </c>
      <c r="AY11" s="1" t="s">
        <v>99</v>
      </c>
      <c r="AZ11" s="1" t="s">
        <v>99</v>
      </c>
      <c r="BA11" s="1" t="s">
        <v>99</v>
      </c>
      <c r="BB11" s="1" t="s">
        <v>99</v>
      </c>
      <c r="BC11" s="1" t="s">
        <v>99</v>
      </c>
      <c r="BD11" s="1" t="s">
        <v>96</v>
      </c>
      <c r="BE11" s="10">
        <v>0</v>
      </c>
      <c r="BF11" s="1">
        <v>0</v>
      </c>
      <c r="BG11" s="1">
        <v>0</v>
      </c>
      <c r="BH11" s="1">
        <v>0</v>
      </c>
      <c r="BI11" s="1">
        <v>1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</row>
    <row r="12" spans="1:66" x14ac:dyDescent="0.25">
      <c r="A12" s="2" t="s">
        <v>15</v>
      </c>
      <c r="B12" s="1">
        <v>2010</v>
      </c>
      <c r="C12" s="2" t="s">
        <v>34</v>
      </c>
      <c r="D12" s="1">
        <v>15</v>
      </c>
      <c r="E12" s="1" t="s">
        <v>166</v>
      </c>
      <c r="F12" s="1" t="s">
        <v>166</v>
      </c>
      <c r="G12" s="11">
        <v>52</v>
      </c>
      <c r="H12" s="16" t="s">
        <v>366</v>
      </c>
      <c r="I12" s="16" t="s">
        <v>397</v>
      </c>
      <c r="J12" s="1">
        <v>1980</v>
      </c>
      <c r="K12" s="1">
        <v>2004</v>
      </c>
      <c r="L12" s="1">
        <f t="shared" si="0"/>
        <v>24</v>
      </c>
      <c r="M12" s="13" t="s">
        <v>375</v>
      </c>
      <c r="N12" s="1" t="s">
        <v>60</v>
      </c>
      <c r="O12" s="1" t="s">
        <v>59</v>
      </c>
      <c r="P12" s="10" t="s">
        <v>173</v>
      </c>
      <c r="Q12" s="1" t="s">
        <v>86</v>
      </c>
      <c r="R12" s="10" t="s">
        <v>86</v>
      </c>
      <c r="S12" s="10" t="s">
        <v>86</v>
      </c>
      <c r="T12" s="10" t="s">
        <v>60</v>
      </c>
      <c r="U12" s="1" t="s">
        <v>188</v>
      </c>
      <c r="V12" s="1" t="s">
        <v>185</v>
      </c>
      <c r="W12" s="1" t="s">
        <v>381</v>
      </c>
      <c r="X12" s="1" t="s">
        <v>381</v>
      </c>
      <c r="Y12" s="1" t="s">
        <v>59</v>
      </c>
      <c r="Z12" s="1" t="s">
        <v>85</v>
      </c>
      <c r="AA12" s="1" t="s">
        <v>85</v>
      </c>
      <c r="AB12" s="10">
        <v>4</v>
      </c>
      <c r="AC12" s="10">
        <v>4</v>
      </c>
      <c r="AD12" s="1" t="s">
        <v>60</v>
      </c>
      <c r="AE12" s="1" t="s">
        <v>153</v>
      </c>
      <c r="AF12" s="1" t="s">
        <v>61</v>
      </c>
      <c r="AG12" s="13" t="s">
        <v>278</v>
      </c>
      <c r="AH12" s="1" t="s">
        <v>80</v>
      </c>
      <c r="AI12" s="1">
        <v>-0.30099999999999999</v>
      </c>
      <c r="AJ12" s="1" t="s">
        <v>72</v>
      </c>
      <c r="AK12" s="1" t="s">
        <v>72</v>
      </c>
      <c r="AL12" s="1" t="s">
        <v>83</v>
      </c>
      <c r="AM12" s="1" t="s">
        <v>99</v>
      </c>
      <c r="AN12" s="1" t="s">
        <v>99</v>
      </c>
      <c r="AO12" s="1" t="s">
        <v>99</v>
      </c>
      <c r="AP12" s="1" t="s">
        <v>99</v>
      </c>
      <c r="AQ12" s="1" t="s">
        <v>99</v>
      </c>
      <c r="AR12" s="1" t="s">
        <v>83</v>
      </c>
      <c r="AS12" s="1" t="s">
        <v>99</v>
      </c>
      <c r="AT12" s="1" t="s">
        <v>99</v>
      </c>
      <c r="AU12" s="1" t="s">
        <v>99</v>
      </c>
      <c r="AV12" s="1" t="s">
        <v>99</v>
      </c>
      <c r="AW12" s="1" t="s">
        <v>99</v>
      </c>
      <c r="AX12" s="1" t="s">
        <v>83</v>
      </c>
      <c r="AY12" s="1" t="s">
        <v>99</v>
      </c>
      <c r="AZ12" s="1" t="s">
        <v>99</v>
      </c>
      <c r="BA12" s="1" t="s">
        <v>99</v>
      </c>
      <c r="BB12" s="1" t="s">
        <v>99</v>
      </c>
      <c r="BC12" s="1" t="s">
        <v>99</v>
      </c>
      <c r="BD12" s="1" t="s">
        <v>96</v>
      </c>
      <c r="BE12" s="1">
        <v>1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</row>
    <row r="13" spans="1:66" x14ac:dyDescent="0.25">
      <c r="A13" s="2" t="s">
        <v>16</v>
      </c>
      <c r="B13" s="1">
        <v>1990</v>
      </c>
      <c r="C13" s="2" t="s">
        <v>35</v>
      </c>
      <c r="D13" s="1">
        <v>171</v>
      </c>
      <c r="E13" s="1" t="s">
        <v>62</v>
      </c>
      <c r="F13" s="1" t="s">
        <v>370</v>
      </c>
      <c r="G13" s="11">
        <v>1</v>
      </c>
      <c r="H13" s="11">
        <v>1</v>
      </c>
      <c r="I13" s="16" t="s">
        <v>396</v>
      </c>
      <c r="J13" s="1">
        <v>1961</v>
      </c>
      <c r="K13" s="1">
        <v>1984</v>
      </c>
      <c r="L13" s="1">
        <f t="shared" si="0"/>
        <v>23</v>
      </c>
      <c r="M13" s="13" t="s">
        <v>375</v>
      </c>
      <c r="N13" s="1" t="s">
        <v>59</v>
      </c>
      <c r="O13" s="1" t="s">
        <v>60</v>
      </c>
      <c r="P13" s="1" t="s">
        <v>173</v>
      </c>
      <c r="Q13" s="1" t="s">
        <v>89</v>
      </c>
      <c r="R13" s="1" t="s">
        <v>93</v>
      </c>
      <c r="S13" s="1" t="s">
        <v>371</v>
      </c>
      <c r="T13" s="10" t="s">
        <v>59</v>
      </c>
      <c r="U13" s="1" t="s">
        <v>190</v>
      </c>
      <c r="V13" s="1" t="s">
        <v>185</v>
      </c>
      <c r="W13" s="1" t="s">
        <v>381</v>
      </c>
      <c r="X13" s="1" t="s">
        <v>381</v>
      </c>
      <c r="Y13" s="1" t="s">
        <v>59</v>
      </c>
      <c r="Z13" s="1" t="s">
        <v>150</v>
      </c>
      <c r="AA13" s="1" t="s">
        <v>150</v>
      </c>
      <c r="AB13" s="10">
        <v>1</v>
      </c>
      <c r="AC13" s="10">
        <v>1</v>
      </c>
      <c r="AD13" s="1" t="s">
        <v>59</v>
      </c>
      <c r="AE13" s="1" t="s">
        <v>199</v>
      </c>
      <c r="AF13" s="1" t="s">
        <v>280</v>
      </c>
      <c r="AG13" s="13" t="s">
        <v>279</v>
      </c>
      <c r="AH13" s="1" t="s">
        <v>80</v>
      </c>
      <c r="AI13" s="1">
        <v>0.37</v>
      </c>
      <c r="AJ13" s="1" t="s">
        <v>72</v>
      </c>
      <c r="AK13" s="1" t="s">
        <v>72</v>
      </c>
      <c r="AL13" s="1" t="s">
        <v>83</v>
      </c>
      <c r="AM13" s="1" t="s">
        <v>99</v>
      </c>
      <c r="AN13" s="1" t="s">
        <v>99</v>
      </c>
      <c r="AO13" s="1" t="s">
        <v>99</v>
      </c>
      <c r="AP13" s="1" t="s">
        <v>99</v>
      </c>
      <c r="AQ13" s="1" t="s">
        <v>99</v>
      </c>
      <c r="AR13" s="1" t="s">
        <v>83</v>
      </c>
      <c r="AS13" s="1" t="s">
        <v>99</v>
      </c>
      <c r="AT13" s="1" t="s">
        <v>99</v>
      </c>
      <c r="AU13" s="1" t="s">
        <v>99</v>
      </c>
      <c r="AV13" s="1" t="s">
        <v>99</v>
      </c>
      <c r="AW13" s="1" t="s">
        <v>99</v>
      </c>
      <c r="AX13" s="1" t="s">
        <v>83</v>
      </c>
      <c r="AY13" s="1" t="s">
        <v>99</v>
      </c>
      <c r="AZ13" s="1" t="s">
        <v>99</v>
      </c>
      <c r="BA13" s="1" t="s">
        <v>99</v>
      </c>
      <c r="BB13" s="1" t="s">
        <v>99</v>
      </c>
      <c r="BC13" s="1" t="s">
        <v>99</v>
      </c>
      <c r="BD13" s="1" t="s">
        <v>96</v>
      </c>
      <c r="BE13" s="1">
        <v>0</v>
      </c>
      <c r="BF13" s="1">
        <v>1</v>
      </c>
      <c r="BG13" s="1">
        <v>1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</row>
    <row r="14" spans="1:66" x14ac:dyDescent="0.25">
      <c r="A14" s="2" t="s">
        <v>7</v>
      </c>
      <c r="B14" s="1">
        <v>2014</v>
      </c>
      <c r="C14" s="2" t="s">
        <v>36</v>
      </c>
      <c r="D14" s="1">
        <v>1</v>
      </c>
      <c r="E14" s="1" t="s">
        <v>67</v>
      </c>
      <c r="F14" s="1" t="s">
        <v>369</v>
      </c>
      <c r="G14" s="11">
        <v>1</v>
      </c>
      <c r="H14" s="11">
        <v>1</v>
      </c>
      <c r="I14" s="16" t="s">
        <v>396</v>
      </c>
      <c r="J14" s="1">
        <v>1960</v>
      </c>
      <c r="K14" s="1">
        <v>2009</v>
      </c>
      <c r="L14" s="1">
        <f t="shared" si="0"/>
        <v>49</v>
      </c>
      <c r="M14" s="13" t="s">
        <v>376</v>
      </c>
      <c r="N14" s="1" t="s">
        <v>60</v>
      </c>
      <c r="O14" s="1" t="s">
        <v>60</v>
      </c>
      <c r="P14" s="1" t="s">
        <v>96</v>
      </c>
      <c r="Q14" s="1" t="s">
        <v>175</v>
      </c>
      <c r="R14" s="10" t="s">
        <v>371</v>
      </c>
      <c r="S14" s="10" t="s">
        <v>371</v>
      </c>
      <c r="T14" s="10" t="s">
        <v>60</v>
      </c>
      <c r="U14" s="1" t="s">
        <v>188</v>
      </c>
      <c r="V14" s="1" t="s">
        <v>205</v>
      </c>
      <c r="W14" s="1" t="s">
        <v>382</v>
      </c>
      <c r="X14" s="1" t="s">
        <v>382</v>
      </c>
      <c r="Y14" s="1" t="s">
        <v>59</v>
      </c>
      <c r="Z14" s="1" t="s">
        <v>150</v>
      </c>
      <c r="AA14" s="1" t="s">
        <v>150</v>
      </c>
      <c r="AB14" s="10">
        <v>1</v>
      </c>
      <c r="AC14" s="10">
        <v>1</v>
      </c>
      <c r="AD14" s="1" t="s">
        <v>60</v>
      </c>
      <c r="AE14" s="1" t="s">
        <v>153</v>
      </c>
      <c r="AF14" s="1" t="s">
        <v>85</v>
      </c>
      <c r="AG14" s="13" t="s">
        <v>281</v>
      </c>
      <c r="AH14" s="1" t="s">
        <v>80</v>
      </c>
      <c r="AI14" s="13" t="s">
        <v>281</v>
      </c>
      <c r="AJ14" s="1" t="s">
        <v>80</v>
      </c>
      <c r="AK14" s="1" t="s">
        <v>118</v>
      </c>
      <c r="AL14" s="1" t="s">
        <v>113</v>
      </c>
      <c r="AM14" s="13" t="s">
        <v>282</v>
      </c>
      <c r="AN14" s="1" t="s">
        <v>72</v>
      </c>
      <c r="AO14" s="13" t="s">
        <v>283</v>
      </c>
      <c r="AP14" s="1" t="s">
        <v>80</v>
      </c>
      <c r="AQ14" s="1" t="s">
        <v>80</v>
      </c>
      <c r="AR14" s="1" t="s">
        <v>109</v>
      </c>
      <c r="AS14" s="13" t="s">
        <v>284</v>
      </c>
      <c r="AT14" s="1" t="s">
        <v>80</v>
      </c>
      <c r="AU14" s="13" t="s">
        <v>282</v>
      </c>
      <c r="AV14" s="1" t="s">
        <v>72</v>
      </c>
      <c r="AW14" s="1" t="s">
        <v>72</v>
      </c>
      <c r="AX14" s="1" t="s">
        <v>124</v>
      </c>
      <c r="AY14" s="13" t="s">
        <v>285</v>
      </c>
      <c r="AZ14" s="1" t="s">
        <v>80</v>
      </c>
      <c r="BA14" s="13" t="s">
        <v>282</v>
      </c>
      <c r="BB14" s="1" t="s">
        <v>72</v>
      </c>
      <c r="BC14" s="1" t="s">
        <v>286</v>
      </c>
      <c r="BD14" s="1" t="s">
        <v>152</v>
      </c>
      <c r="BE14" s="10">
        <v>0</v>
      </c>
      <c r="BF14" s="1">
        <v>0</v>
      </c>
      <c r="BG14" s="1">
        <v>1</v>
      </c>
      <c r="BH14" s="1">
        <v>1</v>
      </c>
      <c r="BI14" s="1">
        <v>1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</row>
    <row r="15" spans="1:66" x14ac:dyDescent="0.25">
      <c r="A15" s="2" t="s">
        <v>17</v>
      </c>
      <c r="B15" s="1">
        <v>2008</v>
      </c>
      <c r="C15" s="2" t="s">
        <v>37</v>
      </c>
      <c r="D15" s="1">
        <v>5</v>
      </c>
      <c r="E15" s="1" t="s">
        <v>170</v>
      </c>
      <c r="F15" s="1" t="s">
        <v>372</v>
      </c>
      <c r="G15" s="11">
        <v>64</v>
      </c>
      <c r="H15" s="16" t="s">
        <v>366</v>
      </c>
      <c r="I15" s="16" t="s">
        <v>397</v>
      </c>
      <c r="J15" s="1">
        <v>1966</v>
      </c>
      <c r="K15" s="1">
        <v>1997</v>
      </c>
      <c r="L15" s="1">
        <f t="shared" si="0"/>
        <v>31</v>
      </c>
      <c r="M15" s="13" t="s">
        <v>376</v>
      </c>
      <c r="N15" s="1" t="s">
        <v>59</v>
      </c>
      <c r="O15" s="1" t="s">
        <v>60</v>
      </c>
      <c r="P15" s="1" t="s">
        <v>97</v>
      </c>
      <c r="Q15" s="1" t="s">
        <v>79</v>
      </c>
      <c r="R15" s="10" t="s">
        <v>79</v>
      </c>
      <c r="S15" s="10" t="s">
        <v>79</v>
      </c>
      <c r="T15" s="10" t="s">
        <v>60</v>
      </c>
      <c r="U15" s="1" t="s">
        <v>188</v>
      </c>
      <c r="V15" s="1" t="s">
        <v>185</v>
      </c>
      <c r="W15" s="1" t="s">
        <v>381</v>
      </c>
      <c r="X15" s="1" t="s">
        <v>381</v>
      </c>
      <c r="Y15" s="1" t="s">
        <v>59</v>
      </c>
      <c r="Z15" s="1" t="s">
        <v>150</v>
      </c>
      <c r="AA15" s="1" t="s">
        <v>150</v>
      </c>
      <c r="AB15" s="10">
        <v>1</v>
      </c>
      <c r="AC15" s="10">
        <v>1</v>
      </c>
      <c r="AD15" s="1" t="s">
        <v>59</v>
      </c>
      <c r="AE15" s="1" t="s">
        <v>153</v>
      </c>
      <c r="AF15" s="1" t="s">
        <v>66</v>
      </c>
      <c r="AG15" s="1">
        <v>-2.1999999999999999E-2</v>
      </c>
      <c r="AH15" s="1" t="s">
        <v>72</v>
      </c>
      <c r="AI15" s="13" t="s">
        <v>287</v>
      </c>
      <c r="AJ15" s="1" t="s">
        <v>80</v>
      </c>
      <c r="AK15" s="1" t="s">
        <v>80</v>
      </c>
      <c r="AL15" s="1" t="s">
        <v>83</v>
      </c>
      <c r="AM15" s="1" t="s">
        <v>99</v>
      </c>
      <c r="AN15" s="1" t="s">
        <v>99</v>
      </c>
      <c r="AO15" s="1" t="s">
        <v>99</v>
      </c>
      <c r="AP15" s="1" t="s">
        <v>99</v>
      </c>
      <c r="AQ15" s="1" t="s">
        <v>99</v>
      </c>
      <c r="AR15" s="1" t="s">
        <v>83</v>
      </c>
      <c r="AS15" s="1" t="s">
        <v>99</v>
      </c>
      <c r="AT15" s="1" t="s">
        <v>99</v>
      </c>
      <c r="AU15" s="1" t="s">
        <v>99</v>
      </c>
      <c r="AV15" s="1" t="s">
        <v>99</v>
      </c>
      <c r="AW15" s="1" t="s">
        <v>99</v>
      </c>
      <c r="AX15" s="1" t="s">
        <v>83</v>
      </c>
      <c r="AY15" s="1" t="s">
        <v>99</v>
      </c>
      <c r="AZ15" s="1" t="s">
        <v>99</v>
      </c>
      <c r="BA15" s="1" t="s">
        <v>99</v>
      </c>
      <c r="BB15" s="1" t="s">
        <v>99</v>
      </c>
      <c r="BC15" s="1" t="s">
        <v>99</v>
      </c>
      <c r="BD15" s="1" t="s">
        <v>97</v>
      </c>
      <c r="BE15" s="1">
        <v>0</v>
      </c>
      <c r="BF15" s="1">
        <v>0</v>
      </c>
      <c r="BG15" s="1">
        <v>1</v>
      </c>
      <c r="BH15" s="1">
        <v>1</v>
      </c>
      <c r="BI15" s="1">
        <v>1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</row>
    <row r="16" spans="1:66" x14ac:dyDescent="0.25">
      <c r="A16" s="2" t="s">
        <v>8</v>
      </c>
      <c r="B16" s="1">
        <v>2001</v>
      </c>
      <c r="C16" s="2" t="s">
        <v>38</v>
      </c>
      <c r="D16" s="1">
        <v>85</v>
      </c>
      <c r="E16" s="1" t="s">
        <v>64</v>
      </c>
      <c r="F16" s="1" t="s">
        <v>166</v>
      </c>
      <c r="G16" s="11">
        <v>1</v>
      </c>
      <c r="H16" s="11">
        <v>1</v>
      </c>
      <c r="I16" s="16" t="s">
        <v>396</v>
      </c>
      <c r="J16" s="1">
        <v>1968</v>
      </c>
      <c r="K16" s="1">
        <v>1996</v>
      </c>
      <c r="L16" s="1">
        <f t="shared" si="0"/>
        <v>28</v>
      </c>
      <c r="M16" s="13" t="s">
        <v>375</v>
      </c>
      <c r="N16" s="1" t="s">
        <v>59</v>
      </c>
      <c r="O16" s="1" t="s">
        <v>60</v>
      </c>
      <c r="P16" s="10" t="s">
        <v>173</v>
      </c>
      <c r="Q16" s="1" t="s">
        <v>174</v>
      </c>
      <c r="R16" s="10" t="s">
        <v>371</v>
      </c>
      <c r="S16" s="10" t="s">
        <v>371</v>
      </c>
      <c r="T16" s="10" t="s">
        <v>60</v>
      </c>
      <c r="U16" s="1" t="s">
        <v>188</v>
      </c>
      <c r="V16" s="1" t="s">
        <v>185</v>
      </c>
      <c r="W16" s="1" t="s">
        <v>381</v>
      </c>
      <c r="X16" s="1" t="s">
        <v>381</v>
      </c>
      <c r="Y16" s="1" t="s">
        <v>59</v>
      </c>
      <c r="Z16" s="1" t="s">
        <v>85</v>
      </c>
      <c r="AA16" s="1" t="s">
        <v>85</v>
      </c>
      <c r="AB16" s="10">
        <v>1</v>
      </c>
      <c r="AC16" s="10">
        <v>1</v>
      </c>
      <c r="AD16" s="1" t="s">
        <v>60</v>
      </c>
      <c r="AE16" s="1" t="s">
        <v>153</v>
      </c>
      <c r="AF16" s="1" t="s">
        <v>65</v>
      </c>
      <c r="AG16" s="13" t="s">
        <v>288</v>
      </c>
      <c r="AH16" s="1" t="s">
        <v>80</v>
      </c>
      <c r="AI16" s="13" t="s">
        <v>289</v>
      </c>
      <c r="AJ16" s="1" t="s">
        <v>72</v>
      </c>
      <c r="AK16" s="1" t="s">
        <v>72</v>
      </c>
      <c r="AL16" s="1" t="s">
        <v>83</v>
      </c>
      <c r="AM16" s="1" t="s">
        <v>99</v>
      </c>
      <c r="AN16" s="1" t="s">
        <v>99</v>
      </c>
      <c r="AO16" s="1" t="s">
        <v>99</v>
      </c>
      <c r="AP16" s="1" t="s">
        <v>99</v>
      </c>
      <c r="AQ16" s="1" t="s">
        <v>99</v>
      </c>
      <c r="AR16" s="1" t="s">
        <v>83</v>
      </c>
      <c r="AS16" s="1" t="s">
        <v>99</v>
      </c>
      <c r="AT16" s="1" t="s">
        <v>99</v>
      </c>
      <c r="AU16" s="1" t="s">
        <v>99</v>
      </c>
      <c r="AV16" s="1" t="s">
        <v>99</v>
      </c>
      <c r="AW16" s="1" t="s">
        <v>99</v>
      </c>
      <c r="AX16" s="1" t="s">
        <v>83</v>
      </c>
      <c r="AY16" s="1" t="s">
        <v>99</v>
      </c>
      <c r="AZ16" s="1" t="s">
        <v>99</v>
      </c>
      <c r="BA16" s="1" t="s">
        <v>99</v>
      </c>
      <c r="BB16" s="1" t="s">
        <v>99</v>
      </c>
      <c r="BC16" s="1" t="s">
        <v>99</v>
      </c>
      <c r="BD16" s="1" t="s">
        <v>96</v>
      </c>
      <c r="BE16" s="10">
        <v>0</v>
      </c>
      <c r="BF16" s="1">
        <v>0</v>
      </c>
      <c r="BG16" s="1">
        <v>1</v>
      </c>
      <c r="BH16" s="1">
        <v>0</v>
      </c>
      <c r="BI16" s="1">
        <v>1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</row>
    <row r="17" spans="1:66" x14ac:dyDescent="0.25">
      <c r="A17" s="2" t="s">
        <v>55</v>
      </c>
      <c r="B17" s="1">
        <v>2006</v>
      </c>
      <c r="C17" s="2" t="s">
        <v>57</v>
      </c>
      <c r="D17" s="1">
        <v>62</v>
      </c>
      <c r="E17" s="1" t="s">
        <v>167</v>
      </c>
      <c r="F17" s="1" t="s">
        <v>372</v>
      </c>
      <c r="G17" s="11">
        <v>92</v>
      </c>
      <c r="H17" s="16" t="s">
        <v>367</v>
      </c>
      <c r="I17" s="16" t="s">
        <v>398</v>
      </c>
      <c r="J17" s="1">
        <v>1988</v>
      </c>
      <c r="K17" s="1">
        <v>1999</v>
      </c>
      <c r="L17" s="1">
        <f t="shared" si="0"/>
        <v>11</v>
      </c>
      <c r="M17" s="1" t="s">
        <v>374</v>
      </c>
      <c r="N17" s="1" t="s">
        <v>59</v>
      </c>
      <c r="O17" s="1" t="s">
        <v>59</v>
      </c>
      <c r="P17" s="10" t="s">
        <v>173</v>
      </c>
      <c r="Q17" s="1" t="s">
        <v>91</v>
      </c>
      <c r="R17" s="10" t="s">
        <v>79</v>
      </c>
      <c r="S17" s="10" t="s">
        <v>79</v>
      </c>
      <c r="T17" s="10" t="s">
        <v>60</v>
      </c>
      <c r="U17" s="1" t="s">
        <v>194</v>
      </c>
      <c r="V17" s="1" t="s">
        <v>204</v>
      </c>
      <c r="W17" s="1" t="s">
        <v>382</v>
      </c>
      <c r="X17" s="1" t="s">
        <v>382</v>
      </c>
      <c r="Y17" s="1" t="s">
        <v>59</v>
      </c>
      <c r="Z17" s="1" t="s">
        <v>198</v>
      </c>
      <c r="AA17" s="1" t="s">
        <v>198</v>
      </c>
      <c r="AB17" s="10">
        <v>3</v>
      </c>
      <c r="AC17" s="10">
        <v>3</v>
      </c>
      <c r="AD17" s="1" t="s">
        <v>59</v>
      </c>
      <c r="AE17" s="1" t="s">
        <v>235</v>
      </c>
      <c r="AF17" s="1" t="s">
        <v>63</v>
      </c>
      <c r="AG17" s="13">
        <v>9.5000000000000001E-2</v>
      </c>
      <c r="AH17" s="1" t="s">
        <v>72</v>
      </c>
      <c r="AI17" s="13" t="s">
        <v>290</v>
      </c>
      <c r="AJ17" s="1" t="s">
        <v>80</v>
      </c>
      <c r="AK17" s="1" t="s">
        <v>80</v>
      </c>
      <c r="AL17" s="1" t="s">
        <v>83</v>
      </c>
      <c r="AM17" s="1" t="s">
        <v>99</v>
      </c>
      <c r="AN17" s="1" t="s">
        <v>99</v>
      </c>
      <c r="AO17" s="1" t="s">
        <v>99</v>
      </c>
      <c r="AP17" s="1" t="s">
        <v>99</v>
      </c>
      <c r="AQ17" s="1" t="s">
        <v>99</v>
      </c>
      <c r="AR17" s="1" t="s">
        <v>83</v>
      </c>
      <c r="AS17" s="1" t="s">
        <v>99</v>
      </c>
      <c r="AT17" s="1" t="s">
        <v>99</v>
      </c>
      <c r="AU17" s="1" t="s">
        <v>99</v>
      </c>
      <c r="AV17" s="1" t="s">
        <v>99</v>
      </c>
      <c r="AW17" s="1" t="s">
        <v>99</v>
      </c>
      <c r="AX17" s="1" t="s">
        <v>83</v>
      </c>
      <c r="AY17" s="1" t="s">
        <v>99</v>
      </c>
      <c r="AZ17" s="1" t="s">
        <v>99</v>
      </c>
      <c r="BA17" s="1" t="s">
        <v>99</v>
      </c>
      <c r="BB17" s="1" t="s">
        <v>99</v>
      </c>
      <c r="BC17" s="1" t="s">
        <v>99</v>
      </c>
      <c r="BD17" s="1" t="s">
        <v>97</v>
      </c>
      <c r="BE17" s="1">
        <v>1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</row>
    <row r="18" spans="1:66" x14ac:dyDescent="0.25">
      <c r="A18" s="2" t="s">
        <v>9</v>
      </c>
      <c r="B18" s="1">
        <v>2005</v>
      </c>
      <c r="C18" s="2" t="s">
        <v>40</v>
      </c>
      <c r="D18" s="1">
        <v>8</v>
      </c>
      <c r="E18" s="1" t="s">
        <v>160</v>
      </c>
      <c r="F18" s="1" t="s">
        <v>160</v>
      </c>
      <c r="G18" s="11">
        <v>56</v>
      </c>
      <c r="H18" s="16" t="s">
        <v>366</v>
      </c>
      <c r="I18" s="16" t="s">
        <v>397</v>
      </c>
      <c r="J18" s="1">
        <v>1970</v>
      </c>
      <c r="K18" s="1">
        <v>2001</v>
      </c>
      <c r="L18" s="1">
        <f t="shared" si="0"/>
        <v>31</v>
      </c>
      <c r="M18" s="13" t="s">
        <v>376</v>
      </c>
      <c r="N18" s="1" t="s">
        <v>60</v>
      </c>
      <c r="O18" s="1" t="s">
        <v>60</v>
      </c>
      <c r="P18" s="1" t="s">
        <v>97</v>
      </c>
      <c r="Q18" s="1" t="s">
        <v>92</v>
      </c>
      <c r="R18" s="10" t="s">
        <v>79</v>
      </c>
      <c r="S18" s="10" t="s">
        <v>79</v>
      </c>
      <c r="T18" s="10" t="s">
        <v>60</v>
      </c>
      <c r="U18" s="1" t="s">
        <v>188</v>
      </c>
      <c r="V18" s="1" t="s">
        <v>298</v>
      </c>
      <c r="W18" s="1" t="s">
        <v>385</v>
      </c>
      <c r="X18" s="1" t="s">
        <v>382</v>
      </c>
      <c r="Y18" s="1" t="s">
        <v>60</v>
      </c>
      <c r="Z18" s="1" t="s">
        <v>85</v>
      </c>
      <c r="AA18" s="1" t="s">
        <v>85</v>
      </c>
      <c r="AB18" s="10">
        <v>4</v>
      </c>
      <c r="AC18" s="10">
        <v>4</v>
      </c>
      <c r="AD18" s="1" t="s">
        <v>60</v>
      </c>
      <c r="AE18" s="1" t="s">
        <v>153</v>
      </c>
      <c r="AF18" s="1" t="s">
        <v>61</v>
      </c>
      <c r="AG18" s="13" t="s">
        <v>294</v>
      </c>
      <c r="AH18" s="1" t="s">
        <v>80</v>
      </c>
      <c r="AI18" s="13" t="s">
        <v>295</v>
      </c>
      <c r="AJ18" s="1" t="s">
        <v>80</v>
      </c>
      <c r="AK18" s="1" t="s">
        <v>80</v>
      </c>
      <c r="AL18" s="1" t="s">
        <v>83</v>
      </c>
      <c r="AM18" s="1" t="s">
        <v>99</v>
      </c>
      <c r="AN18" s="1" t="s">
        <v>99</v>
      </c>
      <c r="AO18" s="1" t="s">
        <v>99</v>
      </c>
      <c r="AP18" s="1" t="s">
        <v>99</v>
      </c>
      <c r="AQ18" s="1" t="s">
        <v>99</v>
      </c>
      <c r="AR18" s="1" t="s">
        <v>83</v>
      </c>
      <c r="AS18" s="1" t="s">
        <v>99</v>
      </c>
      <c r="AT18" s="1" t="s">
        <v>99</v>
      </c>
      <c r="AU18" s="1" t="s">
        <v>99</v>
      </c>
      <c r="AV18" s="1" t="s">
        <v>99</v>
      </c>
      <c r="AW18" s="1" t="s">
        <v>99</v>
      </c>
      <c r="AX18" s="1" t="s">
        <v>83</v>
      </c>
      <c r="AY18" s="1" t="s">
        <v>99</v>
      </c>
      <c r="AZ18" s="1" t="s">
        <v>99</v>
      </c>
      <c r="BA18" s="1" t="s">
        <v>99</v>
      </c>
      <c r="BB18" s="1" t="s">
        <v>99</v>
      </c>
      <c r="BC18" s="1" t="s">
        <v>99</v>
      </c>
      <c r="BD18" s="1" t="s">
        <v>97</v>
      </c>
      <c r="BE18" s="10">
        <v>0</v>
      </c>
      <c r="BF18" s="1">
        <v>0</v>
      </c>
      <c r="BG18" s="1">
        <v>1</v>
      </c>
      <c r="BH18" s="1">
        <v>1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</row>
    <row r="19" spans="1:66" x14ac:dyDescent="0.25">
      <c r="A19" s="2" t="s">
        <v>9</v>
      </c>
      <c r="B19" s="1">
        <v>2008</v>
      </c>
      <c r="C19" s="2" t="s">
        <v>41</v>
      </c>
      <c r="D19" s="1">
        <v>73</v>
      </c>
      <c r="E19" s="1" t="s">
        <v>160</v>
      </c>
      <c r="F19" s="1" t="s">
        <v>160</v>
      </c>
      <c r="G19" s="11">
        <v>56</v>
      </c>
      <c r="H19" s="16" t="s">
        <v>366</v>
      </c>
      <c r="I19" s="16" t="s">
        <v>397</v>
      </c>
      <c r="J19" s="1">
        <v>1970</v>
      </c>
      <c r="K19" s="1">
        <v>2001</v>
      </c>
      <c r="L19" s="1">
        <f t="shared" si="0"/>
        <v>31</v>
      </c>
      <c r="M19" s="13" t="s">
        <v>376</v>
      </c>
      <c r="N19" s="1" t="s">
        <v>60</v>
      </c>
      <c r="O19" s="1" t="s">
        <v>60</v>
      </c>
      <c r="P19" s="1" t="s">
        <v>97</v>
      </c>
      <c r="Q19" s="1" t="s">
        <v>92</v>
      </c>
      <c r="R19" s="10" t="s">
        <v>79</v>
      </c>
      <c r="S19" s="10" t="s">
        <v>79</v>
      </c>
      <c r="T19" s="10" t="s">
        <v>60</v>
      </c>
      <c r="U19" s="1" t="s">
        <v>188</v>
      </c>
      <c r="V19" s="1" t="s">
        <v>298</v>
      </c>
      <c r="W19" s="1" t="s">
        <v>385</v>
      </c>
      <c r="X19" s="1" t="s">
        <v>382</v>
      </c>
      <c r="Y19" s="1" t="s">
        <v>60</v>
      </c>
      <c r="Z19" s="1" t="s">
        <v>85</v>
      </c>
      <c r="AA19" s="1" t="s">
        <v>85</v>
      </c>
      <c r="AB19" s="10">
        <v>4</v>
      </c>
      <c r="AC19" s="10">
        <v>4</v>
      </c>
      <c r="AD19" s="1" t="s">
        <v>60</v>
      </c>
      <c r="AE19" s="1" t="s">
        <v>153</v>
      </c>
      <c r="AF19" s="1" t="s">
        <v>61</v>
      </c>
      <c r="AG19" s="1">
        <v>0.02</v>
      </c>
      <c r="AH19" s="1" t="s">
        <v>72</v>
      </c>
      <c r="AI19" s="13" t="s">
        <v>299</v>
      </c>
      <c r="AJ19" s="1" t="s">
        <v>80</v>
      </c>
      <c r="AK19" s="1" t="s">
        <v>80</v>
      </c>
      <c r="AL19" s="1" t="s">
        <v>127</v>
      </c>
      <c r="AM19" s="1">
        <v>0.02</v>
      </c>
      <c r="AN19" s="1" t="s">
        <v>72</v>
      </c>
      <c r="AO19" s="1">
        <v>0.34</v>
      </c>
      <c r="AP19" s="1" t="s">
        <v>72</v>
      </c>
      <c r="AQ19" s="1" t="s">
        <v>118</v>
      </c>
      <c r="AR19" s="1" t="s">
        <v>128</v>
      </c>
      <c r="AS19" s="13" t="s">
        <v>300</v>
      </c>
      <c r="AT19" s="1" t="s">
        <v>80</v>
      </c>
      <c r="AU19" s="13" t="s">
        <v>295</v>
      </c>
      <c r="AV19" s="1" t="s">
        <v>80</v>
      </c>
      <c r="AW19" s="1" t="s">
        <v>118</v>
      </c>
      <c r="AX19" s="1" t="s">
        <v>83</v>
      </c>
      <c r="AY19" s="1" t="s">
        <v>99</v>
      </c>
      <c r="AZ19" s="1" t="s">
        <v>99</v>
      </c>
      <c r="BA19" s="1" t="s">
        <v>99</v>
      </c>
      <c r="BB19" s="1" t="s">
        <v>99</v>
      </c>
      <c r="BC19" s="1" t="s">
        <v>99</v>
      </c>
      <c r="BD19" s="1" t="s">
        <v>97</v>
      </c>
      <c r="BE19" s="1">
        <v>0</v>
      </c>
      <c r="BF19" s="1">
        <v>0</v>
      </c>
      <c r="BG19" s="1">
        <v>1</v>
      </c>
      <c r="BH19" s="1">
        <v>1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</row>
    <row r="20" spans="1:66" x14ac:dyDescent="0.25">
      <c r="A20" s="2" t="s">
        <v>11</v>
      </c>
      <c r="B20" s="1">
        <v>2011</v>
      </c>
      <c r="C20" s="2" t="s">
        <v>42</v>
      </c>
      <c r="D20" s="1">
        <v>10</v>
      </c>
      <c r="E20" s="1" t="s">
        <v>69</v>
      </c>
      <c r="F20" s="1" t="s">
        <v>370</v>
      </c>
      <c r="G20" s="11">
        <v>1</v>
      </c>
      <c r="H20" s="11">
        <v>1</v>
      </c>
      <c r="I20" s="16" t="s">
        <v>396</v>
      </c>
      <c r="J20" s="1">
        <v>1960</v>
      </c>
      <c r="K20" s="1">
        <v>2008</v>
      </c>
      <c r="L20" s="1">
        <f t="shared" si="0"/>
        <v>48</v>
      </c>
      <c r="M20" s="13" t="s">
        <v>376</v>
      </c>
      <c r="N20" s="1" t="s">
        <v>60</v>
      </c>
      <c r="O20" s="1" t="s">
        <v>60</v>
      </c>
      <c r="P20" s="1" t="s">
        <v>97</v>
      </c>
      <c r="Q20" s="1" t="s">
        <v>174</v>
      </c>
      <c r="R20" s="10" t="s">
        <v>371</v>
      </c>
      <c r="S20" s="10" t="s">
        <v>371</v>
      </c>
      <c r="T20" s="10" t="s">
        <v>60</v>
      </c>
      <c r="U20" s="1" t="s">
        <v>191</v>
      </c>
      <c r="V20" s="1" t="s">
        <v>185</v>
      </c>
      <c r="W20" s="1" t="s">
        <v>381</v>
      </c>
      <c r="X20" s="1" t="s">
        <v>381</v>
      </c>
      <c r="Y20" s="1" t="s">
        <v>59</v>
      </c>
      <c r="Z20" s="1" t="s">
        <v>85</v>
      </c>
      <c r="AA20" s="1" t="s">
        <v>85</v>
      </c>
      <c r="AB20" s="10">
        <v>1</v>
      </c>
      <c r="AC20" s="10">
        <v>1</v>
      </c>
      <c r="AD20" s="1" t="s">
        <v>60</v>
      </c>
      <c r="AE20" s="1" t="s">
        <v>153</v>
      </c>
      <c r="AF20" s="1" t="s">
        <v>129</v>
      </c>
      <c r="AG20" s="13" t="s">
        <v>301</v>
      </c>
      <c r="AH20" s="1" t="s">
        <v>80</v>
      </c>
      <c r="AI20" s="13" t="s">
        <v>302</v>
      </c>
      <c r="AJ20" s="1" t="s">
        <v>72</v>
      </c>
      <c r="AK20" s="1" t="s">
        <v>72</v>
      </c>
      <c r="AL20" s="1" t="s">
        <v>130</v>
      </c>
      <c r="AM20" s="13" t="s">
        <v>303</v>
      </c>
      <c r="AN20" s="1" t="s">
        <v>72</v>
      </c>
      <c r="AO20" s="1">
        <v>0.1</v>
      </c>
      <c r="AP20" s="1" t="s">
        <v>72</v>
      </c>
      <c r="AQ20" s="1" t="s">
        <v>118</v>
      </c>
      <c r="AR20" s="1" t="s">
        <v>304</v>
      </c>
      <c r="AS20" s="13" t="s">
        <v>296</v>
      </c>
      <c r="AT20" s="1" t="s">
        <v>80</v>
      </c>
      <c r="AU20" s="13" t="s">
        <v>297</v>
      </c>
      <c r="AV20" s="1" t="s">
        <v>80</v>
      </c>
      <c r="AW20" s="1" t="s">
        <v>118</v>
      </c>
      <c r="AX20" s="1" t="s">
        <v>83</v>
      </c>
      <c r="AY20" s="1" t="s">
        <v>99</v>
      </c>
      <c r="AZ20" s="1" t="s">
        <v>99</v>
      </c>
      <c r="BA20" s="1" t="s">
        <v>99</v>
      </c>
      <c r="BB20" s="1" t="s">
        <v>99</v>
      </c>
      <c r="BC20" s="1" t="s">
        <v>99</v>
      </c>
      <c r="BD20" s="1" t="s">
        <v>151</v>
      </c>
      <c r="BE20" s="10">
        <v>0</v>
      </c>
      <c r="BF20" s="1">
        <v>0</v>
      </c>
      <c r="BG20" s="1">
        <v>1</v>
      </c>
      <c r="BH20" s="1">
        <v>1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</row>
    <row r="21" spans="1:66" x14ac:dyDescent="0.25">
      <c r="A21" s="2" t="s">
        <v>18</v>
      </c>
      <c r="B21" s="1">
        <v>2012</v>
      </c>
      <c r="C21" s="2" t="s">
        <v>43</v>
      </c>
      <c r="D21" s="1">
        <v>6</v>
      </c>
      <c r="E21" s="1" t="s">
        <v>160</v>
      </c>
      <c r="F21" s="1" t="s">
        <v>160</v>
      </c>
      <c r="G21" s="11">
        <v>43</v>
      </c>
      <c r="H21" s="16" t="s">
        <v>365</v>
      </c>
      <c r="I21" s="16" t="s">
        <v>397</v>
      </c>
      <c r="J21" s="1">
        <v>1980</v>
      </c>
      <c r="K21" s="1">
        <v>2008</v>
      </c>
      <c r="L21" s="1">
        <f t="shared" si="0"/>
        <v>28</v>
      </c>
      <c r="M21" s="13" t="s">
        <v>375</v>
      </c>
      <c r="N21" s="1" t="s">
        <v>60</v>
      </c>
      <c r="O21" s="1" t="s">
        <v>60</v>
      </c>
      <c r="P21" s="10" t="s">
        <v>96</v>
      </c>
      <c r="Q21" s="1" t="s">
        <v>93</v>
      </c>
      <c r="R21" s="1" t="s">
        <v>93</v>
      </c>
      <c r="S21" s="10" t="s">
        <v>371</v>
      </c>
      <c r="T21" s="10" t="s">
        <v>60</v>
      </c>
      <c r="U21" s="1" t="s">
        <v>188</v>
      </c>
      <c r="V21" s="1" t="s">
        <v>363</v>
      </c>
      <c r="W21" s="1" t="s">
        <v>386</v>
      </c>
      <c r="X21" s="1" t="s">
        <v>382</v>
      </c>
      <c r="Y21" s="1" t="s">
        <v>60</v>
      </c>
      <c r="Z21" s="1" t="s">
        <v>198</v>
      </c>
      <c r="AA21" s="1" t="s">
        <v>198</v>
      </c>
      <c r="AB21" s="10">
        <v>1</v>
      </c>
      <c r="AC21" s="10">
        <v>1</v>
      </c>
      <c r="AD21" s="1" t="s">
        <v>59</v>
      </c>
      <c r="AE21" s="1" t="s">
        <v>153</v>
      </c>
      <c r="AF21" s="1" t="s">
        <v>307</v>
      </c>
      <c r="AG21" s="13" t="s">
        <v>305</v>
      </c>
      <c r="AH21" s="1" t="s">
        <v>80</v>
      </c>
      <c r="AI21" s="13" t="s">
        <v>306</v>
      </c>
      <c r="AJ21" s="1" t="s">
        <v>80</v>
      </c>
      <c r="AK21" s="1" t="s">
        <v>72</v>
      </c>
      <c r="AL21" s="1" t="s">
        <v>83</v>
      </c>
      <c r="AM21" s="1" t="s">
        <v>99</v>
      </c>
      <c r="AN21" s="1" t="s">
        <v>99</v>
      </c>
      <c r="AO21" s="1" t="s">
        <v>99</v>
      </c>
      <c r="AP21" s="1" t="s">
        <v>99</v>
      </c>
      <c r="AQ21" s="1" t="s">
        <v>99</v>
      </c>
      <c r="AR21" s="1" t="s">
        <v>83</v>
      </c>
      <c r="AS21" s="1" t="s">
        <v>99</v>
      </c>
      <c r="AT21" s="1" t="s">
        <v>99</v>
      </c>
      <c r="AU21" s="1" t="s">
        <v>99</v>
      </c>
      <c r="AV21" s="1" t="s">
        <v>99</v>
      </c>
      <c r="AW21" s="1" t="s">
        <v>99</v>
      </c>
      <c r="AX21" s="1" t="s">
        <v>83</v>
      </c>
      <c r="AY21" s="1" t="s">
        <v>99</v>
      </c>
      <c r="AZ21" s="1" t="s">
        <v>99</v>
      </c>
      <c r="BA21" s="1" t="s">
        <v>99</v>
      </c>
      <c r="BB21" s="1" t="s">
        <v>99</v>
      </c>
      <c r="BC21" s="1" t="s">
        <v>99</v>
      </c>
      <c r="BD21" s="1" t="s">
        <v>96</v>
      </c>
      <c r="BE21" s="1">
        <v>0</v>
      </c>
      <c r="BF21" s="1">
        <v>0</v>
      </c>
      <c r="BG21" s="1">
        <v>0</v>
      </c>
      <c r="BH21" s="1">
        <v>1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</row>
    <row r="22" spans="1:66" x14ac:dyDescent="0.25">
      <c r="A22" s="2" t="s">
        <v>212</v>
      </c>
      <c r="B22" s="1">
        <v>2015</v>
      </c>
      <c r="C22" s="2" t="s">
        <v>213</v>
      </c>
      <c r="D22" s="1">
        <v>0</v>
      </c>
      <c r="E22" s="1" t="s">
        <v>160</v>
      </c>
      <c r="F22" s="1" t="s">
        <v>160</v>
      </c>
      <c r="G22" s="11">
        <v>120</v>
      </c>
      <c r="H22" s="11" t="s">
        <v>379</v>
      </c>
      <c r="I22" s="16" t="s">
        <v>398</v>
      </c>
      <c r="J22" s="1">
        <v>1974</v>
      </c>
      <c r="K22" s="1">
        <v>2009</v>
      </c>
      <c r="L22" s="1">
        <f t="shared" si="0"/>
        <v>35</v>
      </c>
      <c r="M22" s="13" t="s">
        <v>376</v>
      </c>
      <c r="N22" s="1" t="s">
        <v>60</v>
      </c>
      <c r="O22" s="1" t="s">
        <v>60</v>
      </c>
      <c r="P22" s="10" t="s">
        <v>173</v>
      </c>
      <c r="Q22" s="10" t="s">
        <v>79</v>
      </c>
      <c r="R22" s="10" t="s">
        <v>79</v>
      </c>
      <c r="S22" s="10" t="s">
        <v>79</v>
      </c>
      <c r="T22" s="10" t="s">
        <v>59</v>
      </c>
      <c r="U22" s="1" t="s">
        <v>195</v>
      </c>
      <c r="V22" s="1" t="s">
        <v>206</v>
      </c>
      <c r="W22" s="1" t="s">
        <v>383</v>
      </c>
      <c r="X22" s="1" t="s">
        <v>381</v>
      </c>
      <c r="Y22" s="1" t="s">
        <v>60</v>
      </c>
      <c r="Z22" s="1" t="s">
        <v>85</v>
      </c>
      <c r="AA22" s="1" t="s">
        <v>85</v>
      </c>
      <c r="AB22" s="10">
        <v>4</v>
      </c>
      <c r="AC22" s="10">
        <v>4</v>
      </c>
      <c r="AD22" s="1" t="s">
        <v>59</v>
      </c>
      <c r="AE22" s="1" t="s">
        <v>153</v>
      </c>
      <c r="AF22" s="1" t="s">
        <v>223</v>
      </c>
      <c r="AG22" s="1">
        <v>-8.3070000000000004</v>
      </c>
      <c r="AH22" s="1" t="s">
        <v>72</v>
      </c>
      <c r="AI22" s="1">
        <v>-2.181</v>
      </c>
      <c r="AJ22" s="1" t="s">
        <v>72</v>
      </c>
      <c r="AK22" s="1" t="s">
        <v>118</v>
      </c>
      <c r="AL22" s="1" t="s">
        <v>224</v>
      </c>
      <c r="AM22" s="1">
        <v>-11.388999999999999</v>
      </c>
      <c r="AN22" s="1" t="s">
        <v>72</v>
      </c>
      <c r="AO22" s="13" t="s">
        <v>339</v>
      </c>
      <c r="AP22" s="1" t="s">
        <v>80</v>
      </c>
      <c r="AQ22" s="1" t="s">
        <v>80</v>
      </c>
      <c r="AR22" s="1" t="s">
        <v>340</v>
      </c>
      <c r="AS22" s="13" t="s">
        <v>341</v>
      </c>
      <c r="AT22" s="1" t="s">
        <v>80</v>
      </c>
      <c r="AU22" s="1">
        <v>-1.022</v>
      </c>
      <c r="AV22" s="1" t="s">
        <v>72</v>
      </c>
      <c r="AW22" s="1" t="s">
        <v>72</v>
      </c>
      <c r="AX22" s="1" t="s">
        <v>83</v>
      </c>
      <c r="AY22" s="1" t="s">
        <v>99</v>
      </c>
      <c r="AZ22" s="1" t="s">
        <v>99</v>
      </c>
      <c r="BA22" s="1" t="s">
        <v>99</v>
      </c>
      <c r="BB22" s="1" t="s">
        <v>99</v>
      </c>
      <c r="BC22" s="1" t="s">
        <v>99</v>
      </c>
      <c r="BD22" s="1" t="s">
        <v>151</v>
      </c>
      <c r="BE22">
        <v>0</v>
      </c>
      <c r="BF22" s="1">
        <v>0</v>
      </c>
      <c r="BG22" s="1">
        <v>1</v>
      </c>
      <c r="BH22" s="1">
        <v>1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</row>
    <row r="23" spans="1:66" x14ac:dyDescent="0.25">
      <c r="A23" s="1" t="s">
        <v>74</v>
      </c>
      <c r="B23" s="1">
        <v>1998</v>
      </c>
      <c r="C23" s="2" t="s">
        <v>73</v>
      </c>
      <c r="D23" s="1">
        <v>5</v>
      </c>
      <c r="E23" s="1" t="s">
        <v>171</v>
      </c>
      <c r="F23" s="1" t="s">
        <v>370</v>
      </c>
      <c r="G23" s="11">
        <v>3</v>
      </c>
      <c r="H23" s="16" t="s">
        <v>364</v>
      </c>
      <c r="I23" s="16" t="s">
        <v>396</v>
      </c>
      <c r="J23" s="1">
        <v>1960</v>
      </c>
      <c r="K23" s="1">
        <v>1996</v>
      </c>
      <c r="L23" s="1">
        <f t="shared" si="0"/>
        <v>36</v>
      </c>
      <c r="M23" s="13" t="s">
        <v>376</v>
      </c>
      <c r="N23" s="1" t="s">
        <v>59</v>
      </c>
      <c r="O23" s="1" t="s">
        <v>60</v>
      </c>
      <c r="P23" s="1" t="s">
        <v>173</v>
      </c>
      <c r="Q23" s="1" t="s">
        <v>90</v>
      </c>
      <c r="R23" s="10" t="s">
        <v>371</v>
      </c>
      <c r="S23" s="10" t="s">
        <v>371</v>
      </c>
      <c r="T23" s="10" t="s">
        <v>60</v>
      </c>
      <c r="U23" s="1" t="s">
        <v>188</v>
      </c>
      <c r="V23" s="1" t="s">
        <v>185</v>
      </c>
      <c r="W23" s="1" t="s">
        <v>381</v>
      </c>
      <c r="X23" s="1" t="s">
        <v>381</v>
      </c>
      <c r="Y23" s="1" t="s">
        <v>59</v>
      </c>
      <c r="Z23" s="1" t="s">
        <v>150</v>
      </c>
      <c r="AA23" s="1" t="s">
        <v>150</v>
      </c>
      <c r="AB23" s="10">
        <v>1</v>
      </c>
      <c r="AC23" s="10">
        <v>1</v>
      </c>
      <c r="AD23" s="1" t="s">
        <v>59</v>
      </c>
      <c r="AE23" s="1" t="s">
        <v>199</v>
      </c>
      <c r="AF23" s="1" t="s">
        <v>131</v>
      </c>
      <c r="AG23" s="1" t="s">
        <v>308</v>
      </c>
      <c r="AH23" s="1" t="s">
        <v>80</v>
      </c>
      <c r="AI23" s="1" t="s">
        <v>308</v>
      </c>
      <c r="AJ23" s="1" t="s">
        <v>80</v>
      </c>
      <c r="AK23" s="1" t="s">
        <v>72</v>
      </c>
      <c r="AL23" s="1" t="s">
        <v>83</v>
      </c>
      <c r="AM23" s="1" t="s">
        <v>99</v>
      </c>
      <c r="AN23" s="1" t="s">
        <v>99</v>
      </c>
      <c r="AO23" s="1" t="s">
        <v>99</v>
      </c>
      <c r="AP23" s="1" t="s">
        <v>99</v>
      </c>
      <c r="AQ23" s="1" t="s">
        <v>99</v>
      </c>
      <c r="AR23" s="1" t="s">
        <v>83</v>
      </c>
      <c r="AS23" s="1" t="s">
        <v>99</v>
      </c>
      <c r="AT23" s="1" t="s">
        <v>99</v>
      </c>
      <c r="AU23" s="1" t="s">
        <v>99</v>
      </c>
      <c r="AV23" s="1" t="s">
        <v>99</v>
      </c>
      <c r="AW23" s="1" t="s">
        <v>99</v>
      </c>
      <c r="AX23" s="1" t="s">
        <v>83</v>
      </c>
      <c r="AY23" s="1" t="s">
        <v>99</v>
      </c>
      <c r="AZ23" s="1" t="s">
        <v>99</v>
      </c>
      <c r="BA23" s="1" t="s">
        <v>99</v>
      </c>
      <c r="BB23" s="1" t="s">
        <v>99</v>
      </c>
      <c r="BC23" s="1" t="s">
        <v>99</v>
      </c>
      <c r="BD23" s="1" t="s">
        <v>96</v>
      </c>
      <c r="BE23" s="10">
        <v>0</v>
      </c>
      <c r="BF23" s="1">
        <v>0</v>
      </c>
      <c r="BG23" s="1">
        <v>1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</row>
    <row r="24" spans="1:66" x14ac:dyDescent="0.25">
      <c r="A24" s="2" t="s">
        <v>19</v>
      </c>
      <c r="B24" s="1">
        <v>2003</v>
      </c>
      <c r="C24" s="2" t="s">
        <v>44</v>
      </c>
      <c r="D24" s="1">
        <v>199</v>
      </c>
      <c r="E24" s="1" t="s">
        <v>170</v>
      </c>
      <c r="F24" s="1" t="s">
        <v>372</v>
      </c>
      <c r="G24" s="11">
        <v>48</v>
      </c>
      <c r="H24" s="16" t="s">
        <v>365</v>
      </c>
      <c r="I24" s="16" t="s">
        <v>397</v>
      </c>
      <c r="J24" s="1">
        <v>1974</v>
      </c>
      <c r="K24" s="1">
        <v>1985</v>
      </c>
      <c r="L24" s="1">
        <f t="shared" si="0"/>
        <v>11</v>
      </c>
      <c r="M24" s="1" t="s">
        <v>374</v>
      </c>
      <c r="N24" s="1" t="s">
        <v>59</v>
      </c>
      <c r="O24" s="1" t="s">
        <v>59</v>
      </c>
      <c r="P24" s="10" t="s">
        <v>173</v>
      </c>
      <c r="Q24" s="1" t="s">
        <v>88</v>
      </c>
      <c r="R24" s="1" t="s">
        <v>93</v>
      </c>
      <c r="S24" s="1" t="s">
        <v>371</v>
      </c>
      <c r="T24" s="10" t="s">
        <v>60</v>
      </c>
      <c r="U24" s="1" t="s">
        <v>189</v>
      </c>
      <c r="V24" s="1" t="s">
        <v>207</v>
      </c>
      <c r="W24" s="1" t="s">
        <v>381</v>
      </c>
      <c r="X24" s="1" t="s">
        <v>381</v>
      </c>
      <c r="Y24" s="1" t="s">
        <v>59</v>
      </c>
      <c r="Z24" s="1" t="s">
        <v>85</v>
      </c>
      <c r="AA24" s="1" t="s">
        <v>85</v>
      </c>
      <c r="AB24" s="10">
        <v>4</v>
      </c>
      <c r="AC24" s="10">
        <v>4</v>
      </c>
      <c r="AD24" s="1" t="s">
        <v>59</v>
      </c>
      <c r="AE24" s="1" t="s">
        <v>229</v>
      </c>
      <c r="AF24" s="1" t="s">
        <v>309</v>
      </c>
      <c r="AG24" s="13" t="s">
        <v>310</v>
      </c>
      <c r="AH24" s="1" t="s">
        <v>80</v>
      </c>
      <c r="AI24" s="13" t="s">
        <v>313</v>
      </c>
      <c r="AJ24" s="1" t="s">
        <v>80</v>
      </c>
      <c r="AK24" s="1" t="s">
        <v>118</v>
      </c>
      <c r="AL24" s="1" t="s">
        <v>83</v>
      </c>
      <c r="AM24" s="1" t="s">
        <v>99</v>
      </c>
      <c r="AN24" s="1" t="s">
        <v>99</v>
      </c>
      <c r="AO24" s="1" t="s">
        <v>99</v>
      </c>
      <c r="AP24" s="1" t="s">
        <v>99</v>
      </c>
      <c r="AQ24" s="1" t="s">
        <v>99</v>
      </c>
      <c r="AR24" s="1" t="s">
        <v>83</v>
      </c>
      <c r="AS24" s="1" t="s">
        <v>99</v>
      </c>
      <c r="AT24" s="1" t="s">
        <v>99</v>
      </c>
      <c r="AU24" s="1" t="s">
        <v>99</v>
      </c>
      <c r="AV24" s="1" t="s">
        <v>99</v>
      </c>
      <c r="AW24" s="1" t="s">
        <v>99</v>
      </c>
      <c r="AX24" s="1" t="s">
        <v>83</v>
      </c>
      <c r="AY24" s="1" t="s">
        <v>99</v>
      </c>
      <c r="AZ24" s="1" t="s">
        <v>99</v>
      </c>
      <c r="BA24" s="1" t="s">
        <v>99</v>
      </c>
      <c r="BB24" s="1" t="s">
        <v>99</v>
      </c>
      <c r="BC24" s="1" t="s">
        <v>99</v>
      </c>
      <c r="BD24" s="1" t="s">
        <v>152</v>
      </c>
      <c r="BE24" s="1">
        <v>1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</row>
    <row r="25" spans="1:66" x14ac:dyDescent="0.25">
      <c r="A25" s="2" t="s">
        <v>20</v>
      </c>
      <c r="B25" s="1">
        <v>2010</v>
      </c>
      <c r="C25" s="2" t="s">
        <v>45</v>
      </c>
      <c r="D25" s="1">
        <v>6</v>
      </c>
      <c r="E25" s="1" t="s">
        <v>160</v>
      </c>
      <c r="F25" s="1" t="s">
        <v>160</v>
      </c>
      <c r="G25" s="11">
        <v>72</v>
      </c>
      <c r="H25" s="16" t="s">
        <v>366</v>
      </c>
      <c r="I25" s="16" t="s">
        <v>397</v>
      </c>
      <c r="J25" s="1">
        <v>1966</v>
      </c>
      <c r="K25" s="1">
        <v>1997</v>
      </c>
      <c r="L25" s="1">
        <f t="shared" si="0"/>
        <v>31</v>
      </c>
      <c r="M25" s="13" t="s">
        <v>376</v>
      </c>
      <c r="N25" s="1" t="s">
        <v>59</v>
      </c>
      <c r="O25" s="1" t="s">
        <v>59</v>
      </c>
      <c r="P25" s="10" t="s">
        <v>173</v>
      </c>
      <c r="Q25" s="1" t="s">
        <v>79</v>
      </c>
      <c r="R25" s="10" t="s">
        <v>79</v>
      </c>
      <c r="S25" s="10" t="s">
        <v>79</v>
      </c>
      <c r="T25" s="10" t="s">
        <v>59</v>
      </c>
      <c r="U25" s="1" t="s">
        <v>188</v>
      </c>
      <c r="V25" s="1" t="s">
        <v>185</v>
      </c>
      <c r="W25" s="1" t="s">
        <v>381</v>
      </c>
      <c r="X25" s="1" t="s">
        <v>381</v>
      </c>
      <c r="Y25" s="1" t="s">
        <v>59</v>
      </c>
      <c r="Z25" s="1" t="s">
        <v>85</v>
      </c>
      <c r="AA25" s="1" t="s">
        <v>85</v>
      </c>
      <c r="AB25" s="10">
        <v>4</v>
      </c>
      <c r="AC25" s="10">
        <v>4</v>
      </c>
      <c r="AD25" s="1" t="s">
        <v>59</v>
      </c>
      <c r="AE25" s="1" t="s">
        <v>153</v>
      </c>
      <c r="AF25" s="1" t="s">
        <v>61</v>
      </c>
      <c r="AG25" s="1" t="s">
        <v>308</v>
      </c>
      <c r="AH25" s="1" t="s">
        <v>72</v>
      </c>
      <c r="AI25" s="1" t="s">
        <v>308</v>
      </c>
      <c r="AJ25" s="1" t="s">
        <v>72</v>
      </c>
      <c r="AK25" s="1" t="s">
        <v>118</v>
      </c>
      <c r="AL25" s="1" t="s">
        <v>83</v>
      </c>
      <c r="AM25" s="1" t="s">
        <v>99</v>
      </c>
      <c r="AN25" s="1" t="s">
        <v>99</v>
      </c>
      <c r="AO25" s="1" t="s">
        <v>99</v>
      </c>
      <c r="AP25" s="1" t="s">
        <v>99</v>
      </c>
      <c r="AQ25" s="1" t="s">
        <v>99</v>
      </c>
      <c r="AR25" s="1" t="s">
        <v>83</v>
      </c>
      <c r="AS25" s="1" t="s">
        <v>99</v>
      </c>
      <c r="AT25" s="1" t="s">
        <v>99</v>
      </c>
      <c r="AU25" s="1" t="s">
        <v>99</v>
      </c>
      <c r="AV25" s="1" t="s">
        <v>99</v>
      </c>
      <c r="AW25" s="1" t="s">
        <v>99</v>
      </c>
      <c r="AX25" s="1" t="s">
        <v>83</v>
      </c>
      <c r="AY25" s="1" t="s">
        <v>99</v>
      </c>
      <c r="AZ25" s="1" t="s">
        <v>99</v>
      </c>
      <c r="BA25" s="1" t="s">
        <v>99</v>
      </c>
      <c r="BB25" s="1" t="s">
        <v>99</v>
      </c>
      <c r="BC25" s="1" t="s">
        <v>99</v>
      </c>
      <c r="BD25" s="1" t="s">
        <v>152</v>
      </c>
      <c r="BE25" s="1">
        <v>1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</row>
    <row r="26" spans="1:66" x14ac:dyDescent="0.25">
      <c r="A26" s="1" t="s">
        <v>216</v>
      </c>
      <c r="B26" s="1">
        <v>2015</v>
      </c>
      <c r="C26" s="2" t="s">
        <v>215</v>
      </c>
      <c r="D26" s="1">
        <v>0</v>
      </c>
      <c r="E26" s="1" t="s">
        <v>160</v>
      </c>
      <c r="F26" s="1" t="s">
        <v>160</v>
      </c>
      <c r="G26" s="11">
        <v>70</v>
      </c>
      <c r="H26" s="16" t="s">
        <v>366</v>
      </c>
      <c r="I26" s="16" t="s">
        <v>397</v>
      </c>
      <c r="J26" s="1">
        <v>1985</v>
      </c>
      <c r="K26" s="1">
        <v>2010</v>
      </c>
      <c r="L26" s="1">
        <f t="shared" si="0"/>
        <v>25</v>
      </c>
      <c r="M26" s="13" t="s">
        <v>375</v>
      </c>
      <c r="N26" s="1" t="s">
        <v>60</v>
      </c>
      <c r="O26" s="1" t="s">
        <v>59</v>
      </c>
      <c r="P26" s="10" t="s">
        <v>173</v>
      </c>
      <c r="Q26" s="10" t="s">
        <v>79</v>
      </c>
      <c r="R26" s="10" t="s">
        <v>79</v>
      </c>
      <c r="S26" s="10" t="s">
        <v>79</v>
      </c>
      <c r="T26" s="10" t="s">
        <v>60</v>
      </c>
      <c r="U26" s="10" t="s">
        <v>188</v>
      </c>
      <c r="V26" s="1" t="s">
        <v>185</v>
      </c>
      <c r="W26" s="1" t="s">
        <v>381</v>
      </c>
      <c r="X26" s="1" t="s">
        <v>381</v>
      </c>
      <c r="Y26" s="1" t="s">
        <v>59</v>
      </c>
      <c r="Z26" s="1" t="s">
        <v>85</v>
      </c>
      <c r="AA26" s="1" t="s">
        <v>85</v>
      </c>
      <c r="AB26" s="1">
        <v>5</v>
      </c>
      <c r="AC26" s="1" t="s">
        <v>392</v>
      </c>
      <c r="AD26" s="1" t="s">
        <v>59</v>
      </c>
      <c r="AE26" s="1" t="s">
        <v>153</v>
      </c>
      <c r="AF26" s="1" t="s">
        <v>61</v>
      </c>
      <c r="AG26" s="1">
        <v>-0.1</v>
      </c>
      <c r="AH26" s="1" t="s">
        <v>72</v>
      </c>
      <c r="AI26" s="1">
        <v>6.9000000000000006E-2</v>
      </c>
      <c r="AJ26" s="1" t="s">
        <v>72</v>
      </c>
      <c r="AK26" s="1" t="s">
        <v>118</v>
      </c>
      <c r="AL26" s="1" t="s">
        <v>225</v>
      </c>
      <c r="AM26" s="1">
        <v>86.028999999999996</v>
      </c>
      <c r="AN26" s="1" t="s">
        <v>80</v>
      </c>
      <c r="AO26" s="1">
        <v>0.20100000000000001</v>
      </c>
      <c r="AP26" s="1" t="s">
        <v>72</v>
      </c>
      <c r="AQ26" s="1" t="s">
        <v>72</v>
      </c>
      <c r="AR26" s="1" t="s">
        <v>226</v>
      </c>
      <c r="AS26" s="1">
        <v>-0.17199999999999999</v>
      </c>
      <c r="AT26" s="1" t="s">
        <v>72</v>
      </c>
      <c r="AU26" s="1">
        <v>0.20100000000000001</v>
      </c>
      <c r="AV26" s="1" t="s">
        <v>72</v>
      </c>
      <c r="AW26" s="1" t="s">
        <v>118</v>
      </c>
      <c r="AX26" s="1" t="s">
        <v>83</v>
      </c>
      <c r="AY26" s="1" t="s">
        <v>99</v>
      </c>
      <c r="AZ26" s="1" t="s">
        <v>99</v>
      </c>
      <c r="BA26" s="1" t="s">
        <v>99</v>
      </c>
      <c r="BB26" s="1" t="s">
        <v>99</v>
      </c>
      <c r="BC26" s="1" t="s">
        <v>99</v>
      </c>
      <c r="BD26" s="1" t="s">
        <v>151</v>
      </c>
      <c r="BE26" s="1">
        <v>1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</row>
    <row r="27" spans="1:66" x14ac:dyDescent="0.25">
      <c r="A27" s="2" t="s">
        <v>56</v>
      </c>
      <c r="B27" s="1">
        <v>2007</v>
      </c>
      <c r="C27" s="2" t="s">
        <v>58</v>
      </c>
      <c r="D27" s="1">
        <v>21</v>
      </c>
      <c r="E27" s="1" t="s">
        <v>160</v>
      </c>
      <c r="F27" s="1" t="s">
        <v>160</v>
      </c>
      <c r="G27" s="11">
        <v>107</v>
      </c>
      <c r="H27" s="11" t="s">
        <v>379</v>
      </c>
      <c r="I27" s="16" t="s">
        <v>398</v>
      </c>
      <c r="J27" s="1">
        <v>1960</v>
      </c>
      <c r="K27" s="1">
        <v>2000</v>
      </c>
      <c r="L27" s="1">
        <f t="shared" si="0"/>
        <v>40</v>
      </c>
      <c r="M27" s="13" t="s">
        <v>376</v>
      </c>
      <c r="N27" s="1" t="s">
        <v>60</v>
      </c>
      <c r="O27" s="1" t="s">
        <v>60</v>
      </c>
      <c r="P27" s="1" t="s">
        <v>97</v>
      </c>
      <c r="Q27" s="1" t="s">
        <v>100</v>
      </c>
      <c r="R27" s="10" t="s">
        <v>79</v>
      </c>
      <c r="S27" s="10" t="s">
        <v>79</v>
      </c>
      <c r="T27" s="10" t="s">
        <v>60</v>
      </c>
      <c r="U27" s="1" t="s">
        <v>188</v>
      </c>
      <c r="V27" s="1" t="s">
        <v>208</v>
      </c>
      <c r="W27" s="1" t="s">
        <v>382</v>
      </c>
      <c r="X27" s="1" t="s">
        <v>382</v>
      </c>
      <c r="Y27" s="1" t="s">
        <v>59</v>
      </c>
      <c r="Z27" s="1" t="s">
        <v>85</v>
      </c>
      <c r="AA27" s="1" t="s">
        <v>85</v>
      </c>
      <c r="AB27" s="10">
        <v>1</v>
      </c>
      <c r="AC27" s="10">
        <v>1</v>
      </c>
      <c r="AD27" s="1" t="s">
        <v>60</v>
      </c>
      <c r="AE27" s="1" t="s">
        <v>153</v>
      </c>
      <c r="AF27" s="1" t="s">
        <v>132</v>
      </c>
      <c r="AG27" s="13" t="s">
        <v>314</v>
      </c>
      <c r="AH27" s="1" t="s">
        <v>80</v>
      </c>
      <c r="AI27" s="13" t="s">
        <v>315</v>
      </c>
      <c r="AJ27" s="1" t="s">
        <v>80</v>
      </c>
      <c r="AK27" s="1" t="s">
        <v>118</v>
      </c>
      <c r="AL27" s="1" t="s">
        <v>133</v>
      </c>
      <c r="AM27" s="13" t="s">
        <v>316</v>
      </c>
      <c r="AN27" s="1" t="s">
        <v>80</v>
      </c>
      <c r="AO27" s="13" t="s">
        <v>315</v>
      </c>
      <c r="AP27" s="1" t="s">
        <v>80</v>
      </c>
      <c r="AQ27" s="1" t="s">
        <v>80</v>
      </c>
      <c r="AR27" s="1" t="s">
        <v>83</v>
      </c>
      <c r="AS27" s="1" t="s">
        <v>99</v>
      </c>
      <c r="AT27" s="1" t="s">
        <v>99</v>
      </c>
      <c r="AU27" s="1" t="s">
        <v>99</v>
      </c>
      <c r="AV27" s="1" t="s">
        <v>99</v>
      </c>
      <c r="AW27" s="1" t="s">
        <v>99</v>
      </c>
      <c r="AX27" s="1" t="s">
        <v>83</v>
      </c>
      <c r="AY27" s="1" t="s">
        <v>99</v>
      </c>
      <c r="AZ27" s="1" t="s">
        <v>99</v>
      </c>
      <c r="BA27" s="1" t="s">
        <v>99</v>
      </c>
      <c r="BB27" s="1" t="s">
        <v>99</v>
      </c>
      <c r="BC27" s="1" t="s">
        <v>99</v>
      </c>
      <c r="BD27" s="1" t="s">
        <v>151</v>
      </c>
      <c r="BE27" s="1">
        <v>0</v>
      </c>
      <c r="BF27" s="1">
        <v>0</v>
      </c>
      <c r="BG27" s="1">
        <v>1</v>
      </c>
      <c r="BH27" s="1">
        <v>1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</row>
    <row r="28" spans="1:66" x14ac:dyDescent="0.25">
      <c r="A28" s="2" t="s">
        <v>21</v>
      </c>
      <c r="B28" s="1">
        <v>2010</v>
      </c>
      <c r="C28" s="2" t="s">
        <v>46</v>
      </c>
      <c r="D28" s="1">
        <v>120</v>
      </c>
      <c r="E28" s="1" t="s">
        <v>160</v>
      </c>
      <c r="F28" s="1" t="s">
        <v>160</v>
      </c>
      <c r="G28" s="11">
        <v>107</v>
      </c>
      <c r="H28" s="11" t="s">
        <v>379</v>
      </c>
      <c r="I28" s="16" t="s">
        <v>398</v>
      </c>
      <c r="J28" s="1">
        <v>1960</v>
      </c>
      <c r="K28" s="1">
        <v>2000</v>
      </c>
      <c r="L28" s="1">
        <f t="shared" si="0"/>
        <v>40</v>
      </c>
      <c r="M28" s="13" t="s">
        <v>376</v>
      </c>
      <c r="N28" s="1" t="s">
        <v>60</v>
      </c>
      <c r="O28" s="1" t="s">
        <v>60</v>
      </c>
      <c r="P28" s="1" t="s">
        <v>97</v>
      </c>
      <c r="Q28" s="1" t="s">
        <v>79</v>
      </c>
      <c r="R28" s="10" t="s">
        <v>79</v>
      </c>
      <c r="S28" s="10" t="s">
        <v>79</v>
      </c>
      <c r="T28" s="10" t="s">
        <v>60</v>
      </c>
      <c r="U28" s="1" t="s">
        <v>188</v>
      </c>
      <c r="V28" s="1" t="s">
        <v>208</v>
      </c>
      <c r="W28" s="1" t="s">
        <v>382</v>
      </c>
      <c r="X28" s="1" t="s">
        <v>382</v>
      </c>
      <c r="Y28" s="1" t="s">
        <v>59</v>
      </c>
      <c r="Z28" s="1" t="s">
        <v>85</v>
      </c>
      <c r="AA28" s="1" t="s">
        <v>85</v>
      </c>
      <c r="AB28" s="10">
        <v>5</v>
      </c>
      <c r="AC28" s="1" t="s">
        <v>392</v>
      </c>
      <c r="AD28" s="1" t="s">
        <v>60</v>
      </c>
      <c r="AE28" s="1" t="s">
        <v>153</v>
      </c>
      <c r="AF28" s="1" t="s">
        <v>132</v>
      </c>
      <c r="AG28" s="13" t="s">
        <v>317</v>
      </c>
      <c r="AH28" s="1" t="s">
        <v>80</v>
      </c>
      <c r="AI28" s="1">
        <v>6.73</v>
      </c>
      <c r="AJ28" s="1" t="s">
        <v>72</v>
      </c>
      <c r="AK28" s="1" t="s">
        <v>72</v>
      </c>
      <c r="AL28" s="1" t="s">
        <v>134</v>
      </c>
      <c r="AM28" s="1">
        <v>1.32</v>
      </c>
      <c r="AN28" s="1" t="s">
        <v>72</v>
      </c>
      <c r="AO28" s="1">
        <v>6.73</v>
      </c>
      <c r="AP28" s="1" t="s">
        <v>72</v>
      </c>
      <c r="AQ28" s="1" t="s">
        <v>118</v>
      </c>
      <c r="AR28" s="1" t="s">
        <v>83</v>
      </c>
      <c r="AS28" s="1" t="s">
        <v>99</v>
      </c>
      <c r="AT28" s="1" t="s">
        <v>99</v>
      </c>
      <c r="AU28" s="1" t="s">
        <v>99</v>
      </c>
      <c r="AV28" s="1" t="s">
        <v>99</v>
      </c>
      <c r="AW28" s="1" t="s">
        <v>99</v>
      </c>
      <c r="AX28" s="1" t="s">
        <v>83</v>
      </c>
      <c r="AY28" s="1" t="s">
        <v>99</v>
      </c>
      <c r="AZ28" s="1" t="s">
        <v>99</v>
      </c>
      <c r="BA28" s="1" t="s">
        <v>99</v>
      </c>
      <c r="BB28" s="1" t="s">
        <v>99</v>
      </c>
      <c r="BC28" s="1" t="s">
        <v>99</v>
      </c>
      <c r="BD28" s="1" t="s">
        <v>151</v>
      </c>
      <c r="BE28" s="10">
        <v>0</v>
      </c>
      <c r="BF28" s="1">
        <v>0</v>
      </c>
      <c r="BG28" s="1">
        <v>0</v>
      </c>
      <c r="BH28" s="1">
        <v>1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</row>
    <row r="29" spans="1:66" x14ac:dyDescent="0.25">
      <c r="A29" s="1" t="s">
        <v>243</v>
      </c>
      <c r="B29" s="1">
        <v>2014</v>
      </c>
      <c r="C29" s="2" t="s">
        <v>242</v>
      </c>
      <c r="D29" s="1">
        <v>0</v>
      </c>
      <c r="E29" s="1" t="s">
        <v>168</v>
      </c>
      <c r="F29" s="1" t="s">
        <v>369</v>
      </c>
      <c r="G29" s="11">
        <v>41</v>
      </c>
      <c r="H29" s="16" t="s">
        <v>365</v>
      </c>
      <c r="I29" s="16" t="s">
        <v>397</v>
      </c>
      <c r="J29" s="1">
        <v>1998</v>
      </c>
      <c r="K29" s="1">
        <v>2010</v>
      </c>
      <c r="L29" s="1">
        <f t="shared" si="0"/>
        <v>12</v>
      </c>
      <c r="M29" s="1" t="s">
        <v>374</v>
      </c>
      <c r="N29" s="1" t="s">
        <v>60</v>
      </c>
      <c r="O29" s="1" t="s">
        <v>59</v>
      </c>
      <c r="P29" s="10" t="s">
        <v>173</v>
      </c>
      <c r="Q29" s="10" t="s">
        <v>86</v>
      </c>
      <c r="R29" s="10" t="s">
        <v>86</v>
      </c>
      <c r="S29" s="10" t="s">
        <v>86</v>
      </c>
      <c r="T29" s="10" t="s">
        <v>60</v>
      </c>
      <c r="U29" s="1" t="s">
        <v>244</v>
      </c>
      <c r="V29" s="1" t="s">
        <v>227</v>
      </c>
      <c r="W29" s="1" t="s">
        <v>381</v>
      </c>
      <c r="X29" s="1" t="s">
        <v>381</v>
      </c>
      <c r="Y29" s="1" t="s">
        <v>59</v>
      </c>
      <c r="Z29" s="1" t="s">
        <v>85</v>
      </c>
      <c r="AA29" s="1" t="s">
        <v>85</v>
      </c>
      <c r="AB29" s="1">
        <v>1</v>
      </c>
      <c r="AC29" s="1">
        <v>1</v>
      </c>
      <c r="AD29" s="1" t="s">
        <v>60</v>
      </c>
      <c r="AE29" s="1" t="s">
        <v>153</v>
      </c>
      <c r="AF29" s="1" t="s">
        <v>61</v>
      </c>
      <c r="AG29" s="13" t="s">
        <v>342</v>
      </c>
      <c r="AH29" s="1" t="s">
        <v>80</v>
      </c>
      <c r="AI29" s="1">
        <v>-7.2999999999999995E-2</v>
      </c>
      <c r="AJ29" s="1" t="s">
        <v>72</v>
      </c>
      <c r="AK29" s="1" t="s">
        <v>118</v>
      </c>
      <c r="AL29" s="1" t="s">
        <v>83</v>
      </c>
      <c r="AM29" s="1" t="s">
        <v>99</v>
      </c>
      <c r="AN29" s="1" t="s">
        <v>99</v>
      </c>
      <c r="AO29" s="1" t="s">
        <v>99</v>
      </c>
      <c r="AP29" s="1" t="s">
        <v>99</v>
      </c>
      <c r="AQ29" s="1" t="s">
        <v>99</v>
      </c>
      <c r="AR29" s="1" t="s">
        <v>83</v>
      </c>
      <c r="AS29" s="1" t="s">
        <v>99</v>
      </c>
      <c r="AT29" s="1" t="s">
        <v>99</v>
      </c>
      <c r="AU29" s="1" t="s">
        <v>99</v>
      </c>
      <c r="AV29" s="1" t="s">
        <v>99</v>
      </c>
      <c r="AW29" s="1" t="s">
        <v>99</v>
      </c>
      <c r="AX29" s="1" t="s">
        <v>83</v>
      </c>
      <c r="AY29" s="1" t="s">
        <v>99</v>
      </c>
      <c r="AZ29" s="1" t="s">
        <v>99</v>
      </c>
      <c r="BA29" s="1" t="s">
        <v>99</v>
      </c>
      <c r="BB29" s="1" t="s">
        <v>99</v>
      </c>
      <c r="BC29" s="1" t="s">
        <v>99</v>
      </c>
      <c r="BD29" s="1" t="s">
        <v>152</v>
      </c>
      <c r="BE29" s="1">
        <v>1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</row>
    <row r="30" spans="1:66" x14ac:dyDescent="0.25">
      <c r="A30" s="1" t="s">
        <v>238</v>
      </c>
      <c r="B30" s="1">
        <v>2015</v>
      </c>
      <c r="C30" s="2" t="s">
        <v>237</v>
      </c>
      <c r="D30" s="1">
        <v>0</v>
      </c>
      <c r="E30" s="1" t="s">
        <v>168</v>
      </c>
      <c r="F30" s="1" t="s">
        <v>369</v>
      </c>
      <c r="G30" s="11">
        <v>42</v>
      </c>
      <c r="H30" s="16" t="s">
        <v>365</v>
      </c>
      <c r="I30" s="16" t="s">
        <v>397</v>
      </c>
      <c r="J30" s="1">
        <v>2000</v>
      </c>
      <c r="K30" s="1">
        <v>2010</v>
      </c>
      <c r="L30" s="1">
        <f t="shared" si="0"/>
        <v>10</v>
      </c>
      <c r="M30" s="1" t="s">
        <v>374</v>
      </c>
      <c r="N30" s="1" t="s">
        <v>60</v>
      </c>
      <c r="O30" s="1" t="s">
        <v>59</v>
      </c>
      <c r="P30" s="10" t="s">
        <v>173</v>
      </c>
      <c r="Q30" s="1" t="s">
        <v>181</v>
      </c>
      <c r="R30" s="10" t="s">
        <v>371</v>
      </c>
      <c r="S30" s="10" t="s">
        <v>371</v>
      </c>
      <c r="T30" s="10" t="s">
        <v>59</v>
      </c>
      <c r="U30" s="1" t="s">
        <v>244</v>
      </c>
      <c r="V30" s="1" t="s">
        <v>227</v>
      </c>
      <c r="W30" s="1" t="s">
        <v>381</v>
      </c>
      <c r="X30" s="1" t="s">
        <v>381</v>
      </c>
      <c r="Y30" s="1" t="s">
        <v>59</v>
      </c>
      <c r="Z30" s="1" t="s">
        <v>85</v>
      </c>
      <c r="AA30" s="1" t="s">
        <v>85</v>
      </c>
      <c r="AB30" s="10">
        <v>1</v>
      </c>
      <c r="AC30" s="10">
        <v>1</v>
      </c>
      <c r="AD30" s="10" t="s">
        <v>59</v>
      </c>
      <c r="AE30" s="1" t="s">
        <v>112</v>
      </c>
      <c r="AF30" s="1" t="s">
        <v>239</v>
      </c>
      <c r="AG30" s="1" t="s">
        <v>308</v>
      </c>
      <c r="AH30" s="1" t="s">
        <v>72</v>
      </c>
      <c r="AI30" s="1" t="s">
        <v>308</v>
      </c>
      <c r="AJ30" s="1" t="s">
        <v>72</v>
      </c>
      <c r="AK30" s="1" t="s">
        <v>118</v>
      </c>
      <c r="AL30" s="1" t="s">
        <v>83</v>
      </c>
      <c r="AM30" s="1" t="s">
        <v>99</v>
      </c>
      <c r="AN30" s="1" t="s">
        <v>99</v>
      </c>
      <c r="AO30" s="1" t="s">
        <v>99</v>
      </c>
      <c r="AP30" s="1" t="s">
        <v>99</v>
      </c>
      <c r="AQ30" s="1" t="s">
        <v>99</v>
      </c>
      <c r="AR30" s="1" t="s">
        <v>83</v>
      </c>
      <c r="AS30" s="1" t="s">
        <v>99</v>
      </c>
      <c r="AT30" s="1" t="s">
        <v>99</v>
      </c>
      <c r="AU30" s="1" t="s">
        <v>99</v>
      </c>
      <c r="AV30" s="1" t="s">
        <v>99</v>
      </c>
      <c r="AW30" s="1" t="s">
        <v>99</v>
      </c>
      <c r="AX30" s="1" t="s">
        <v>83</v>
      </c>
      <c r="AY30" s="1" t="s">
        <v>99</v>
      </c>
      <c r="AZ30" s="1" t="s">
        <v>99</v>
      </c>
      <c r="BA30" s="1" t="s">
        <v>99</v>
      </c>
      <c r="BB30" s="1" t="s">
        <v>99</v>
      </c>
      <c r="BC30" s="1" t="s">
        <v>99</v>
      </c>
      <c r="BD30" s="1" t="s">
        <v>152</v>
      </c>
      <c r="BE30" s="1">
        <v>0</v>
      </c>
      <c r="BF30" s="1">
        <v>0</v>
      </c>
      <c r="BG30" s="1">
        <v>0</v>
      </c>
      <c r="BH30" s="1">
        <v>0</v>
      </c>
      <c r="BI30" s="1">
        <v>1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</row>
    <row r="31" spans="1:66" x14ac:dyDescent="0.25">
      <c r="A31" s="1" t="s">
        <v>250</v>
      </c>
      <c r="B31" s="1">
        <v>2015</v>
      </c>
      <c r="C31" s="1" t="s">
        <v>246</v>
      </c>
      <c r="D31" s="1">
        <v>0</v>
      </c>
      <c r="E31" s="1" t="s">
        <v>160</v>
      </c>
      <c r="F31" s="1" t="s">
        <v>160</v>
      </c>
      <c r="G31" s="11">
        <v>27</v>
      </c>
      <c r="H31" s="16" t="s">
        <v>365</v>
      </c>
      <c r="I31" s="16" t="s">
        <v>397</v>
      </c>
      <c r="J31" s="1">
        <v>1985</v>
      </c>
      <c r="K31" s="1">
        <v>2009</v>
      </c>
      <c r="L31" s="1">
        <f t="shared" si="0"/>
        <v>24</v>
      </c>
      <c r="M31" s="13" t="s">
        <v>375</v>
      </c>
      <c r="N31" s="1" t="s">
        <v>60</v>
      </c>
      <c r="O31" s="1" t="s">
        <v>60</v>
      </c>
      <c r="P31" s="10" t="s">
        <v>173</v>
      </c>
      <c r="Q31" s="1" t="s">
        <v>359</v>
      </c>
      <c r="R31" s="10" t="s">
        <v>371</v>
      </c>
      <c r="S31" s="10" t="s">
        <v>371</v>
      </c>
      <c r="T31" s="10" t="s">
        <v>60</v>
      </c>
      <c r="U31" s="1" t="s">
        <v>188</v>
      </c>
      <c r="V31" s="1" t="s">
        <v>205</v>
      </c>
      <c r="W31" s="1" t="s">
        <v>382</v>
      </c>
      <c r="X31" s="1" t="s">
        <v>382</v>
      </c>
      <c r="Y31" s="1" t="s">
        <v>59</v>
      </c>
      <c r="Z31" s="1" t="s">
        <v>150</v>
      </c>
      <c r="AA31" s="1" t="s">
        <v>150</v>
      </c>
      <c r="AB31" s="10">
        <v>1</v>
      </c>
      <c r="AC31" s="10">
        <v>1</v>
      </c>
      <c r="AD31" s="10" t="s">
        <v>59</v>
      </c>
      <c r="AE31" s="1" t="s">
        <v>153</v>
      </c>
      <c r="AF31" s="1" t="s">
        <v>361</v>
      </c>
      <c r="AG31" s="1">
        <v>0.01</v>
      </c>
      <c r="AH31" s="1" t="s">
        <v>72</v>
      </c>
      <c r="AI31" s="13" t="s">
        <v>360</v>
      </c>
      <c r="AJ31" s="1" t="s">
        <v>80</v>
      </c>
      <c r="AK31" s="1" t="s">
        <v>80</v>
      </c>
      <c r="AL31" s="1" t="s">
        <v>83</v>
      </c>
      <c r="AM31" s="1" t="s">
        <v>99</v>
      </c>
      <c r="AN31" s="1" t="s">
        <v>99</v>
      </c>
      <c r="AO31" s="1" t="s">
        <v>99</v>
      </c>
      <c r="AP31" s="1" t="s">
        <v>99</v>
      </c>
      <c r="AQ31" s="1" t="s">
        <v>99</v>
      </c>
      <c r="AR31" s="1" t="s">
        <v>83</v>
      </c>
      <c r="AS31" s="1" t="s">
        <v>99</v>
      </c>
      <c r="AT31" s="1" t="s">
        <v>99</v>
      </c>
      <c r="AU31" s="1" t="s">
        <v>99</v>
      </c>
      <c r="AV31" s="1" t="s">
        <v>99</v>
      </c>
      <c r="AW31" s="1" t="s">
        <v>99</v>
      </c>
      <c r="AX31" s="1" t="s">
        <v>83</v>
      </c>
      <c r="AY31" s="1" t="s">
        <v>99</v>
      </c>
      <c r="AZ31" s="1" t="s">
        <v>99</v>
      </c>
      <c r="BA31" s="1" t="s">
        <v>99</v>
      </c>
      <c r="BB31" s="1" t="s">
        <v>99</v>
      </c>
      <c r="BC31" s="1" t="s">
        <v>99</v>
      </c>
      <c r="BD31" t="s">
        <v>97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1</v>
      </c>
    </row>
    <row r="32" spans="1:66" x14ac:dyDescent="0.25">
      <c r="A32" s="2" t="s">
        <v>22</v>
      </c>
      <c r="B32" s="1">
        <v>2012</v>
      </c>
      <c r="C32" s="2" t="s">
        <v>47</v>
      </c>
      <c r="D32" s="1">
        <v>43</v>
      </c>
      <c r="E32" s="1" t="s">
        <v>160</v>
      </c>
      <c r="F32" s="1" t="s">
        <v>160</v>
      </c>
      <c r="G32" s="11">
        <v>120</v>
      </c>
      <c r="H32" s="11" t="s">
        <v>379</v>
      </c>
      <c r="I32" s="16" t="s">
        <v>398</v>
      </c>
      <c r="J32" s="1">
        <v>1995</v>
      </c>
      <c r="K32" s="1">
        <v>2009</v>
      </c>
      <c r="L32" s="1">
        <f t="shared" si="0"/>
        <v>14</v>
      </c>
      <c r="M32" s="1" t="s">
        <v>374</v>
      </c>
      <c r="N32" s="1" t="s">
        <v>60</v>
      </c>
      <c r="O32" s="1" t="s">
        <v>60</v>
      </c>
      <c r="P32" s="1" t="s">
        <v>97</v>
      </c>
      <c r="Q32" s="1" t="s">
        <v>181</v>
      </c>
      <c r="R32" s="10" t="s">
        <v>371</v>
      </c>
      <c r="S32" s="10" t="s">
        <v>371</v>
      </c>
      <c r="T32" s="10" t="s">
        <v>60</v>
      </c>
      <c r="U32" s="1" t="s">
        <v>203</v>
      </c>
      <c r="V32" s="1" t="s">
        <v>318</v>
      </c>
      <c r="W32" s="1" t="s">
        <v>382</v>
      </c>
      <c r="X32" s="1" t="s">
        <v>382</v>
      </c>
      <c r="Y32" s="1" t="s">
        <v>59</v>
      </c>
      <c r="Z32" s="1" t="s">
        <v>85</v>
      </c>
      <c r="AA32" s="1" t="s">
        <v>85</v>
      </c>
      <c r="AB32" s="10">
        <v>5</v>
      </c>
      <c r="AC32" s="1" t="s">
        <v>392</v>
      </c>
      <c r="AD32" s="1" t="s">
        <v>59</v>
      </c>
      <c r="AE32" s="1" t="s">
        <v>112</v>
      </c>
      <c r="AF32" s="1" t="s">
        <v>135</v>
      </c>
      <c r="AG32" s="13" t="s">
        <v>320</v>
      </c>
      <c r="AH32" s="1" t="s">
        <v>72</v>
      </c>
      <c r="AI32" s="13" t="s">
        <v>319</v>
      </c>
      <c r="AJ32" s="1" t="s">
        <v>80</v>
      </c>
      <c r="AK32" s="1" t="s">
        <v>72</v>
      </c>
      <c r="AL32" s="1" t="s">
        <v>138</v>
      </c>
      <c r="AM32" s="13" t="s">
        <v>321</v>
      </c>
      <c r="AN32" s="1" t="s">
        <v>80</v>
      </c>
      <c r="AO32" s="13" t="s">
        <v>319</v>
      </c>
      <c r="AP32" s="1" t="s">
        <v>80</v>
      </c>
      <c r="AQ32" s="1" t="s">
        <v>72</v>
      </c>
      <c r="AR32" s="1" t="s">
        <v>137</v>
      </c>
      <c r="AS32" s="13">
        <v>4.8</v>
      </c>
      <c r="AT32" s="1" t="s">
        <v>72</v>
      </c>
      <c r="AU32" s="13" t="s">
        <v>319</v>
      </c>
      <c r="AV32" s="1" t="s">
        <v>80</v>
      </c>
      <c r="AW32" s="1" t="s">
        <v>80</v>
      </c>
      <c r="AX32" s="1" t="s">
        <v>136</v>
      </c>
      <c r="AY32" s="13">
        <v>2.4980000000000002</v>
      </c>
      <c r="AZ32" s="1" t="s">
        <v>72</v>
      </c>
      <c r="BA32" s="13" t="s">
        <v>319</v>
      </c>
      <c r="BB32" s="1" t="s">
        <v>80</v>
      </c>
      <c r="BC32" s="1" t="s">
        <v>80</v>
      </c>
      <c r="BD32" s="1" t="s">
        <v>97</v>
      </c>
      <c r="BE32" s="10">
        <v>0</v>
      </c>
      <c r="BF32" s="1">
        <v>0</v>
      </c>
      <c r="BG32" s="1">
        <v>1</v>
      </c>
      <c r="BH32" s="1">
        <v>1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</row>
    <row r="33" spans="1:66" x14ac:dyDescent="0.25">
      <c r="A33" s="1" t="s">
        <v>218</v>
      </c>
      <c r="B33" s="1">
        <v>2015</v>
      </c>
      <c r="C33" s="2" t="s">
        <v>217</v>
      </c>
      <c r="D33" s="1">
        <v>0</v>
      </c>
      <c r="E33" s="1" t="s">
        <v>228</v>
      </c>
      <c r="F33" s="1" t="s">
        <v>369</v>
      </c>
      <c r="G33" s="11">
        <v>1</v>
      </c>
      <c r="H33" s="11">
        <v>1</v>
      </c>
      <c r="I33" s="16" t="s">
        <v>396</v>
      </c>
      <c r="J33" s="1">
        <v>1970</v>
      </c>
      <c r="K33" s="1">
        <v>2012</v>
      </c>
      <c r="L33" s="1">
        <f t="shared" si="0"/>
        <v>42</v>
      </c>
      <c r="M33" s="13" t="s">
        <v>376</v>
      </c>
      <c r="N33" s="1" t="s">
        <v>60</v>
      </c>
      <c r="O33" s="1" t="s">
        <v>60</v>
      </c>
      <c r="P33" s="10" t="s">
        <v>173</v>
      </c>
      <c r="Q33" s="10" t="s">
        <v>88</v>
      </c>
      <c r="R33" s="1" t="s">
        <v>93</v>
      </c>
      <c r="S33" s="1" t="s">
        <v>371</v>
      </c>
      <c r="T33" s="10" t="s">
        <v>59</v>
      </c>
      <c r="U33" s="10" t="s">
        <v>188</v>
      </c>
      <c r="V33" s="1" t="s">
        <v>227</v>
      </c>
      <c r="W33" s="1" t="s">
        <v>381</v>
      </c>
      <c r="X33" s="1" t="s">
        <v>381</v>
      </c>
      <c r="Y33" s="1" t="s">
        <v>59</v>
      </c>
      <c r="Z33" s="1" t="s">
        <v>150</v>
      </c>
      <c r="AA33" s="1" t="s">
        <v>150</v>
      </c>
      <c r="AB33" s="1">
        <v>1</v>
      </c>
      <c r="AC33" s="1">
        <v>1</v>
      </c>
      <c r="AD33" s="1" t="s">
        <v>60</v>
      </c>
      <c r="AE33" s="1" t="s">
        <v>153</v>
      </c>
      <c r="AF33" s="1" t="s">
        <v>61</v>
      </c>
      <c r="AG33" s="1" t="s">
        <v>344</v>
      </c>
      <c r="AH33" s="1" t="s">
        <v>80</v>
      </c>
      <c r="AI33" s="1" t="s">
        <v>343</v>
      </c>
      <c r="AJ33" s="1" t="s">
        <v>80</v>
      </c>
      <c r="AK33" s="1" t="s">
        <v>80</v>
      </c>
      <c r="AL33" s="1" t="s">
        <v>83</v>
      </c>
      <c r="AM33" s="1"/>
      <c r="AN33" s="1" t="s">
        <v>99</v>
      </c>
      <c r="AO33" s="1"/>
      <c r="AP33" s="1" t="s">
        <v>99</v>
      </c>
      <c r="AQ33" s="1" t="s">
        <v>99</v>
      </c>
      <c r="AR33" s="1" t="s">
        <v>83</v>
      </c>
      <c r="AS33" s="1" t="s">
        <v>99</v>
      </c>
      <c r="AT33" s="1" t="s">
        <v>99</v>
      </c>
      <c r="AU33" s="1" t="s">
        <v>99</v>
      </c>
      <c r="AV33" s="1" t="s">
        <v>99</v>
      </c>
      <c r="AW33" s="1" t="s">
        <v>99</v>
      </c>
      <c r="AX33" s="1" t="s">
        <v>83</v>
      </c>
      <c r="AY33" s="1" t="s">
        <v>99</v>
      </c>
      <c r="AZ33" s="1" t="s">
        <v>99</v>
      </c>
      <c r="BA33" s="1" t="s">
        <v>99</v>
      </c>
      <c r="BB33" s="1" t="s">
        <v>99</v>
      </c>
      <c r="BC33" s="1" t="s">
        <v>99</v>
      </c>
      <c r="BD33" s="1" t="s">
        <v>97</v>
      </c>
      <c r="BE33" s="1">
        <v>1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</row>
    <row r="34" spans="1:66" x14ac:dyDescent="0.25">
      <c r="A34" s="2" t="s">
        <v>71</v>
      </c>
      <c r="B34" s="1">
        <v>1996</v>
      </c>
      <c r="C34" s="2" t="s">
        <v>70</v>
      </c>
      <c r="D34" s="2">
        <v>45</v>
      </c>
      <c r="E34" s="1" t="s">
        <v>94</v>
      </c>
      <c r="F34" s="1" t="s">
        <v>370</v>
      </c>
      <c r="G34" s="11">
        <v>3</v>
      </c>
      <c r="H34" s="16" t="s">
        <v>364</v>
      </c>
      <c r="I34" s="16" t="s">
        <v>396</v>
      </c>
      <c r="J34" s="1">
        <v>1977</v>
      </c>
      <c r="K34" s="1">
        <v>1990</v>
      </c>
      <c r="L34" s="1">
        <f t="shared" si="0"/>
        <v>13</v>
      </c>
      <c r="M34" s="1" t="s">
        <v>374</v>
      </c>
      <c r="N34" s="1" t="s">
        <v>59</v>
      </c>
      <c r="O34" s="1" t="s">
        <v>60</v>
      </c>
      <c r="P34" s="1" t="s">
        <v>97</v>
      </c>
      <c r="Q34" s="1" t="s">
        <v>79</v>
      </c>
      <c r="R34" s="10" t="s">
        <v>79</v>
      </c>
      <c r="S34" s="10" t="s">
        <v>79</v>
      </c>
      <c r="T34" s="10" t="s">
        <v>59</v>
      </c>
      <c r="U34" s="1" t="s">
        <v>192</v>
      </c>
      <c r="V34" s="1" t="s">
        <v>185</v>
      </c>
      <c r="W34" s="1" t="s">
        <v>381</v>
      </c>
      <c r="X34" s="1" t="s">
        <v>381</v>
      </c>
      <c r="Y34" s="1" t="s">
        <v>59</v>
      </c>
      <c r="Z34" s="1" t="s">
        <v>198</v>
      </c>
      <c r="AA34" s="1" t="s">
        <v>198</v>
      </c>
      <c r="AB34" s="10">
        <v>1</v>
      </c>
      <c r="AC34" s="10">
        <v>1</v>
      </c>
      <c r="AD34" s="1" t="s">
        <v>59</v>
      </c>
      <c r="AE34" s="1" t="s">
        <v>199</v>
      </c>
      <c r="AF34" s="1" t="s">
        <v>131</v>
      </c>
      <c r="AG34" s="13" t="s">
        <v>322</v>
      </c>
      <c r="AH34" s="1" t="s">
        <v>80</v>
      </c>
      <c r="AI34" s="13" t="s">
        <v>323</v>
      </c>
      <c r="AJ34" s="1" t="s">
        <v>72</v>
      </c>
      <c r="AK34" s="1" t="s">
        <v>80</v>
      </c>
      <c r="AL34" s="1" t="s">
        <v>83</v>
      </c>
      <c r="AM34" s="1" t="s">
        <v>99</v>
      </c>
      <c r="AN34" s="1" t="s">
        <v>99</v>
      </c>
      <c r="AO34" s="1" t="s">
        <v>99</v>
      </c>
      <c r="AP34" s="1" t="s">
        <v>99</v>
      </c>
      <c r="AQ34" s="1" t="s">
        <v>99</v>
      </c>
      <c r="AR34" s="1" t="s">
        <v>83</v>
      </c>
      <c r="AS34" s="1" t="s">
        <v>99</v>
      </c>
      <c r="AT34" s="1" t="s">
        <v>99</v>
      </c>
      <c r="AU34" s="1" t="s">
        <v>99</v>
      </c>
      <c r="AV34" s="1" t="s">
        <v>99</v>
      </c>
      <c r="AW34" s="1" t="s">
        <v>99</v>
      </c>
      <c r="AX34" s="1" t="s">
        <v>83</v>
      </c>
      <c r="AY34" s="1" t="s">
        <v>99</v>
      </c>
      <c r="AZ34" s="1" t="s">
        <v>99</v>
      </c>
      <c r="BA34" s="1" t="s">
        <v>99</v>
      </c>
      <c r="BB34" s="1" t="s">
        <v>99</v>
      </c>
      <c r="BC34" s="1" t="s">
        <v>99</v>
      </c>
      <c r="BD34" s="1" t="s">
        <v>97</v>
      </c>
      <c r="BE34" s="1">
        <v>0</v>
      </c>
      <c r="BF34" s="1">
        <v>0</v>
      </c>
      <c r="BG34" s="1">
        <v>0</v>
      </c>
      <c r="BH34" s="1">
        <v>0</v>
      </c>
      <c r="BI34" s="1">
        <v>1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</row>
    <row r="35" spans="1:66" x14ac:dyDescent="0.25">
      <c r="A35" s="1" t="s">
        <v>222</v>
      </c>
      <c r="B35" s="1">
        <v>2015</v>
      </c>
      <c r="C35" s="2" t="s">
        <v>221</v>
      </c>
      <c r="D35" s="1">
        <v>0</v>
      </c>
      <c r="E35" s="1" t="s">
        <v>160</v>
      </c>
      <c r="F35" s="1" t="s">
        <v>160</v>
      </c>
      <c r="G35" s="11">
        <v>85</v>
      </c>
      <c r="H35" s="16" t="s">
        <v>367</v>
      </c>
      <c r="I35" s="16" t="s">
        <v>398</v>
      </c>
      <c r="J35" s="1">
        <v>1994</v>
      </c>
      <c r="K35" s="1">
        <v>2011</v>
      </c>
      <c r="L35" s="1">
        <f t="shared" si="0"/>
        <v>17</v>
      </c>
      <c r="M35" s="1" t="s">
        <v>374</v>
      </c>
      <c r="N35" s="1" t="s">
        <v>60</v>
      </c>
      <c r="O35" s="1" t="s">
        <v>60</v>
      </c>
      <c r="P35" s="10" t="s">
        <v>97</v>
      </c>
      <c r="Q35" s="10" t="s">
        <v>86</v>
      </c>
      <c r="R35" s="10" t="s">
        <v>86</v>
      </c>
      <c r="S35" s="10" t="s">
        <v>86</v>
      </c>
      <c r="T35" s="10" t="s">
        <v>60</v>
      </c>
      <c r="U35" s="10" t="s">
        <v>188</v>
      </c>
      <c r="V35" s="10" t="s">
        <v>185</v>
      </c>
      <c r="W35" s="1" t="s">
        <v>381</v>
      </c>
      <c r="X35" s="1" t="s">
        <v>381</v>
      </c>
      <c r="Y35" s="10" t="s">
        <v>59</v>
      </c>
      <c r="Z35" s="1" t="s">
        <v>85</v>
      </c>
      <c r="AA35" s="1" t="s">
        <v>85</v>
      </c>
      <c r="AB35" s="1">
        <v>3</v>
      </c>
      <c r="AC35" s="1">
        <v>3</v>
      </c>
      <c r="AD35" s="1" t="s">
        <v>60</v>
      </c>
      <c r="AE35" s="1" t="s">
        <v>229</v>
      </c>
      <c r="AF35" s="1" t="s">
        <v>231</v>
      </c>
      <c r="AG35" s="13" t="s">
        <v>345</v>
      </c>
      <c r="AH35" s="1" t="s">
        <v>80</v>
      </c>
      <c r="AI35" s="13" t="s">
        <v>346</v>
      </c>
      <c r="AJ35" s="1" t="s">
        <v>80</v>
      </c>
      <c r="AK35" s="1" t="s">
        <v>118</v>
      </c>
      <c r="AL35" s="1" t="s">
        <v>230</v>
      </c>
      <c r="AM35" s="13" t="s">
        <v>347</v>
      </c>
      <c r="AN35" s="1" t="s">
        <v>80</v>
      </c>
      <c r="AO35" s="13" t="s">
        <v>348</v>
      </c>
      <c r="AP35" s="1" t="s">
        <v>80</v>
      </c>
      <c r="AQ35" s="1" t="s">
        <v>80</v>
      </c>
      <c r="AR35" s="1" t="s">
        <v>83</v>
      </c>
      <c r="AS35" s="1" t="s">
        <v>99</v>
      </c>
      <c r="AT35" s="1" t="s">
        <v>99</v>
      </c>
      <c r="AU35" s="1" t="s">
        <v>99</v>
      </c>
      <c r="AV35" s="1" t="s">
        <v>99</v>
      </c>
      <c r="AW35" s="1" t="s">
        <v>99</v>
      </c>
      <c r="AX35" s="1" t="s">
        <v>83</v>
      </c>
      <c r="AY35" s="1" t="s">
        <v>99</v>
      </c>
      <c r="AZ35" s="1" t="s">
        <v>99</v>
      </c>
      <c r="BA35" s="1" t="s">
        <v>99</v>
      </c>
      <c r="BB35" s="1" t="s">
        <v>99</v>
      </c>
      <c r="BC35" s="1" t="s">
        <v>99</v>
      </c>
      <c r="BD35" s="1" t="s">
        <v>151</v>
      </c>
      <c r="BE35" s="1">
        <v>0</v>
      </c>
      <c r="BF35" s="1">
        <v>0</v>
      </c>
      <c r="BG35" s="1">
        <v>0</v>
      </c>
      <c r="BH35" s="1">
        <v>1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</row>
    <row r="36" spans="1:66" x14ac:dyDescent="0.25">
      <c r="A36" s="1" t="s">
        <v>251</v>
      </c>
      <c r="B36" s="1">
        <v>2015</v>
      </c>
      <c r="C36" s="1" t="s">
        <v>247</v>
      </c>
      <c r="D36" s="1">
        <v>0</v>
      </c>
      <c r="E36" s="1" t="s">
        <v>258</v>
      </c>
      <c r="F36" s="1" t="s">
        <v>370</v>
      </c>
      <c r="G36" s="11">
        <v>14</v>
      </c>
      <c r="H36" s="16" t="s">
        <v>364</v>
      </c>
      <c r="I36" s="16" t="s">
        <v>396</v>
      </c>
      <c r="J36" s="1">
        <v>1996</v>
      </c>
      <c r="K36" s="1">
        <v>2013</v>
      </c>
      <c r="L36" s="1">
        <f t="shared" si="0"/>
        <v>17</v>
      </c>
      <c r="M36" s="1" t="s">
        <v>374</v>
      </c>
      <c r="N36" s="1" t="s">
        <v>60</v>
      </c>
      <c r="O36" s="1" t="s">
        <v>59</v>
      </c>
      <c r="P36" s="1" t="s">
        <v>97</v>
      </c>
      <c r="Q36" s="1" t="s">
        <v>177</v>
      </c>
      <c r="R36" s="10" t="s">
        <v>371</v>
      </c>
      <c r="S36" s="10" t="s">
        <v>371</v>
      </c>
      <c r="T36" s="1" t="s">
        <v>60</v>
      </c>
      <c r="U36" s="1" t="s">
        <v>194</v>
      </c>
      <c r="V36" s="1" t="s">
        <v>185</v>
      </c>
      <c r="W36" s="1" t="s">
        <v>381</v>
      </c>
      <c r="X36" s="1" t="s">
        <v>381</v>
      </c>
      <c r="Y36" s="1" t="s">
        <v>59</v>
      </c>
      <c r="Z36" s="1" t="s">
        <v>84</v>
      </c>
      <c r="AA36" s="1" t="s">
        <v>85</v>
      </c>
      <c r="AB36" s="1">
        <v>1</v>
      </c>
      <c r="AC36" s="1">
        <v>1</v>
      </c>
      <c r="AD36" s="1" t="s">
        <v>59</v>
      </c>
      <c r="AE36" s="1" t="s">
        <v>112</v>
      </c>
      <c r="AF36" s="1" t="s">
        <v>362</v>
      </c>
      <c r="AG36" s="1">
        <v>0.01</v>
      </c>
      <c r="AH36" s="1" t="s">
        <v>72</v>
      </c>
      <c r="AI36" s="13" t="s">
        <v>311</v>
      </c>
      <c r="AJ36" s="1" t="s">
        <v>80</v>
      </c>
      <c r="AK36" s="1" t="s">
        <v>80</v>
      </c>
      <c r="AL36" s="1" t="s">
        <v>83</v>
      </c>
      <c r="AM36" s="1"/>
      <c r="AN36" s="1" t="s">
        <v>99</v>
      </c>
      <c r="AO36" s="1"/>
      <c r="AP36" s="1" t="s">
        <v>99</v>
      </c>
      <c r="AQ36" s="1" t="s">
        <v>99</v>
      </c>
      <c r="AR36" s="1" t="s">
        <v>83</v>
      </c>
      <c r="AS36" s="1" t="s">
        <v>99</v>
      </c>
      <c r="AT36" s="1" t="s">
        <v>99</v>
      </c>
      <c r="AU36" s="1" t="s">
        <v>99</v>
      </c>
      <c r="AV36" s="1" t="s">
        <v>99</v>
      </c>
      <c r="AW36" s="1" t="s">
        <v>99</v>
      </c>
      <c r="AX36" s="1" t="s">
        <v>83</v>
      </c>
      <c r="AY36" s="1" t="s">
        <v>99</v>
      </c>
      <c r="AZ36" s="1" t="s">
        <v>99</v>
      </c>
      <c r="BA36" s="1" t="s">
        <v>99</v>
      </c>
      <c r="BB36" s="1" t="s">
        <v>99</v>
      </c>
      <c r="BC36" s="1" t="s">
        <v>99</v>
      </c>
      <c r="BD36" t="s">
        <v>97</v>
      </c>
      <c r="BE36" s="1">
        <v>0</v>
      </c>
      <c r="BF36" s="1">
        <v>0</v>
      </c>
      <c r="BG36" s="1">
        <v>0</v>
      </c>
      <c r="BH36" s="1">
        <v>1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</row>
    <row r="37" spans="1:66" x14ac:dyDescent="0.25">
      <c r="A37" s="2" t="s">
        <v>23</v>
      </c>
      <c r="B37" s="1">
        <v>2014</v>
      </c>
      <c r="C37" s="2" t="s">
        <v>48</v>
      </c>
      <c r="D37" s="1">
        <v>0</v>
      </c>
      <c r="E37" s="1" t="s">
        <v>258</v>
      </c>
      <c r="F37" s="1" t="s">
        <v>370</v>
      </c>
      <c r="G37" s="11">
        <v>14</v>
      </c>
      <c r="H37" s="16" t="s">
        <v>364</v>
      </c>
      <c r="I37" s="16" t="s">
        <v>396</v>
      </c>
      <c r="J37" s="1">
        <v>1995</v>
      </c>
      <c r="K37" s="1">
        <v>2012</v>
      </c>
      <c r="L37" s="1">
        <f t="shared" si="0"/>
        <v>17</v>
      </c>
      <c r="M37" s="1" t="s">
        <v>374</v>
      </c>
      <c r="N37" s="1" t="s">
        <v>60</v>
      </c>
      <c r="O37" s="1" t="s">
        <v>59</v>
      </c>
      <c r="P37" s="10" t="s">
        <v>173</v>
      </c>
      <c r="Q37" s="1" t="s">
        <v>177</v>
      </c>
      <c r="R37" s="10" t="s">
        <v>371</v>
      </c>
      <c r="S37" s="10" t="s">
        <v>371</v>
      </c>
      <c r="T37" s="10" t="s">
        <v>60</v>
      </c>
      <c r="U37" s="1" t="s">
        <v>194</v>
      </c>
      <c r="V37" s="1" t="s">
        <v>185</v>
      </c>
      <c r="W37" s="1" t="s">
        <v>381</v>
      </c>
      <c r="X37" s="1" t="s">
        <v>381</v>
      </c>
      <c r="Y37" s="1" t="s">
        <v>59</v>
      </c>
      <c r="Z37" s="1" t="s">
        <v>85</v>
      </c>
      <c r="AA37" s="1" t="s">
        <v>85</v>
      </c>
      <c r="AB37" s="10">
        <v>1</v>
      </c>
      <c r="AC37" s="10">
        <v>1</v>
      </c>
      <c r="AD37" s="1" t="s">
        <v>59</v>
      </c>
      <c r="AE37" s="1" t="s">
        <v>235</v>
      </c>
      <c r="AF37" s="1" t="s">
        <v>68</v>
      </c>
      <c r="AG37" s="1" t="s">
        <v>324</v>
      </c>
      <c r="AH37" s="1" t="s">
        <v>80</v>
      </c>
      <c r="AI37" s="13" t="s">
        <v>325</v>
      </c>
      <c r="AJ37" s="1" t="s">
        <v>80</v>
      </c>
      <c r="AK37" s="1" t="s">
        <v>118</v>
      </c>
      <c r="AL37" s="1" t="s">
        <v>83</v>
      </c>
      <c r="AM37" s="1" t="s">
        <v>99</v>
      </c>
      <c r="AN37" s="1" t="s">
        <v>99</v>
      </c>
      <c r="AO37" s="1" t="s">
        <v>99</v>
      </c>
      <c r="AP37" s="1" t="s">
        <v>99</v>
      </c>
      <c r="AQ37" s="1" t="s">
        <v>99</v>
      </c>
      <c r="AR37" s="1" t="s">
        <v>83</v>
      </c>
      <c r="AS37" s="1" t="s">
        <v>99</v>
      </c>
      <c r="AT37" s="1" t="s">
        <v>99</v>
      </c>
      <c r="AU37" s="1" t="s">
        <v>99</v>
      </c>
      <c r="AV37" s="1" t="s">
        <v>99</v>
      </c>
      <c r="AW37" s="1" t="s">
        <v>99</v>
      </c>
      <c r="AX37" s="1" t="s">
        <v>83</v>
      </c>
      <c r="AY37" s="1" t="s">
        <v>99</v>
      </c>
      <c r="AZ37" s="1" t="s">
        <v>99</v>
      </c>
      <c r="BA37" s="1" t="s">
        <v>99</v>
      </c>
      <c r="BB37" s="1" t="s">
        <v>99</v>
      </c>
      <c r="BC37" s="1" t="s">
        <v>99</v>
      </c>
      <c r="BD37" s="1" t="s">
        <v>152</v>
      </c>
      <c r="BE37" s="1">
        <v>1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</row>
    <row r="38" spans="1:66" x14ac:dyDescent="0.25">
      <c r="A38" s="2" t="s">
        <v>24</v>
      </c>
      <c r="B38" s="1">
        <v>2008</v>
      </c>
      <c r="C38" s="2" t="s">
        <v>49</v>
      </c>
      <c r="D38" s="1">
        <v>475</v>
      </c>
      <c r="E38" s="1" t="s">
        <v>160</v>
      </c>
      <c r="F38" s="1" t="s">
        <v>160</v>
      </c>
      <c r="G38" s="11">
        <v>85</v>
      </c>
      <c r="H38" s="16" t="s">
        <v>367</v>
      </c>
      <c r="I38" s="16" t="s">
        <v>398</v>
      </c>
      <c r="J38" s="1">
        <v>1960</v>
      </c>
      <c r="K38" s="1">
        <v>2000</v>
      </c>
      <c r="L38" s="1">
        <f t="shared" si="0"/>
        <v>40</v>
      </c>
      <c r="M38" s="13" t="s">
        <v>376</v>
      </c>
      <c r="N38" s="1" t="s">
        <v>60</v>
      </c>
      <c r="O38" s="1" t="s">
        <v>60</v>
      </c>
      <c r="P38" s="1" t="s">
        <v>97</v>
      </c>
      <c r="Q38" s="1" t="s">
        <v>86</v>
      </c>
      <c r="R38" s="10" t="s">
        <v>86</v>
      </c>
      <c r="S38" s="10" t="s">
        <v>86</v>
      </c>
      <c r="T38" s="10" t="s">
        <v>60</v>
      </c>
      <c r="U38" s="1" t="s">
        <v>188</v>
      </c>
      <c r="V38" s="1" t="s">
        <v>205</v>
      </c>
      <c r="W38" s="1" t="s">
        <v>382</v>
      </c>
      <c r="X38" s="1" t="s">
        <v>382</v>
      </c>
      <c r="Y38" s="1" t="s">
        <v>59</v>
      </c>
      <c r="Z38" s="1" t="s">
        <v>85</v>
      </c>
      <c r="AA38" s="1" t="s">
        <v>85</v>
      </c>
      <c r="AB38" s="12" t="s">
        <v>201</v>
      </c>
      <c r="AC38" s="1" t="s">
        <v>392</v>
      </c>
      <c r="AD38" s="1" t="s">
        <v>60</v>
      </c>
      <c r="AE38" s="1" t="s">
        <v>153</v>
      </c>
      <c r="AF38" s="1" t="s">
        <v>61</v>
      </c>
      <c r="AG38" s="1">
        <v>9.0999999999999998E-2</v>
      </c>
      <c r="AH38" s="1" t="s">
        <v>72</v>
      </c>
      <c r="AI38" s="1">
        <v>0.184</v>
      </c>
      <c r="AJ38" s="1" t="s">
        <v>72</v>
      </c>
      <c r="AK38" s="1" t="s">
        <v>118</v>
      </c>
      <c r="AL38" s="1" t="s">
        <v>83</v>
      </c>
      <c r="AM38" s="1" t="s">
        <v>99</v>
      </c>
      <c r="AN38" s="1" t="s">
        <v>99</v>
      </c>
      <c r="AO38" s="1" t="s">
        <v>99</v>
      </c>
      <c r="AP38" s="1" t="s">
        <v>99</v>
      </c>
      <c r="AQ38" s="1" t="s">
        <v>99</v>
      </c>
      <c r="AR38" s="1" t="s">
        <v>83</v>
      </c>
      <c r="AS38" s="1" t="s">
        <v>99</v>
      </c>
      <c r="AT38" s="1" t="s">
        <v>99</v>
      </c>
      <c r="AU38" s="1" t="s">
        <v>99</v>
      </c>
      <c r="AV38" s="1" t="s">
        <v>99</v>
      </c>
      <c r="AW38" s="1" t="s">
        <v>99</v>
      </c>
      <c r="AX38" s="1" t="s">
        <v>83</v>
      </c>
      <c r="AY38" s="1" t="s">
        <v>99</v>
      </c>
      <c r="AZ38" s="1" t="s">
        <v>99</v>
      </c>
      <c r="BA38" s="1" t="s">
        <v>99</v>
      </c>
      <c r="BB38" s="1" t="s">
        <v>99</v>
      </c>
      <c r="BC38" s="1" t="s">
        <v>99</v>
      </c>
      <c r="BD38" s="1" t="s">
        <v>152</v>
      </c>
      <c r="BE38" s="10">
        <v>0</v>
      </c>
      <c r="BF38" s="1">
        <v>0</v>
      </c>
      <c r="BG38" s="1">
        <v>1</v>
      </c>
      <c r="BH38" s="1">
        <v>1</v>
      </c>
      <c r="BI38" s="1">
        <v>1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</row>
    <row r="39" spans="1:66" x14ac:dyDescent="0.25">
      <c r="A39" s="2" t="s">
        <v>25</v>
      </c>
      <c r="B39" s="1">
        <v>2003</v>
      </c>
      <c r="C39" s="2" t="s">
        <v>139</v>
      </c>
      <c r="D39" s="1">
        <v>72</v>
      </c>
      <c r="E39" s="1" t="s">
        <v>160</v>
      </c>
      <c r="F39" s="1" t="s">
        <v>160</v>
      </c>
      <c r="G39" s="11">
        <v>56</v>
      </c>
      <c r="H39" s="16" t="s">
        <v>366</v>
      </c>
      <c r="I39" s="16" t="s">
        <v>397</v>
      </c>
      <c r="J39" s="1">
        <v>1970</v>
      </c>
      <c r="K39" s="1">
        <v>1993</v>
      </c>
      <c r="L39" s="1">
        <f t="shared" si="0"/>
        <v>23</v>
      </c>
      <c r="M39" s="13" t="s">
        <v>375</v>
      </c>
      <c r="N39" s="1" t="s">
        <v>59</v>
      </c>
      <c r="O39" s="1" t="s">
        <v>60</v>
      </c>
      <c r="P39" s="1" t="s">
        <v>173</v>
      </c>
      <c r="Q39" s="1" t="s">
        <v>79</v>
      </c>
      <c r="R39" s="10" t="s">
        <v>79</v>
      </c>
      <c r="S39" s="10" t="s">
        <v>79</v>
      </c>
      <c r="T39" s="10" t="s">
        <v>60</v>
      </c>
      <c r="U39" s="1" t="s">
        <v>186</v>
      </c>
      <c r="V39" s="1" t="s">
        <v>185</v>
      </c>
      <c r="W39" s="1" t="s">
        <v>381</v>
      </c>
      <c r="X39" s="1" t="s">
        <v>381</v>
      </c>
      <c r="Y39" s="1" t="s">
        <v>59</v>
      </c>
      <c r="Z39" s="1" t="s">
        <v>85</v>
      </c>
      <c r="AA39" s="1" t="s">
        <v>85</v>
      </c>
      <c r="AB39" s="10">
        <v>4</v>
      </c>
      <c r="AC39" s="10">
        <v>4</v>
      </c>
      <c r="AD39" s="1" t="s">
        <v>59</v>
      </c>
      <c r="AE39" s="1" t="s">
        <v>153</v>
      </c>
      <c r="AF39" s="1" t="s">
        <v>61</v>
      </c>
      <c r="AG39" s="13" t="s">
        <v>301</v>
      </c>
      <c r="AH39" s="1" t="s">
        <v>80</v>
      </c>
      <c r="AI39" s="13" t="s">
        <v>326</v>
      </c>
      <c r="AJ39" s="1" t="s">
        <v>80</v>
      </c>
      <c r="AK39" s="1" t="s">
        <v>72</v>
      </c>
      <c r="AL39" s="1" t="s">
        <v>83</v>
      </c>
      <c r="AM39" s="1"/>
      <c r="AN39" s="1" t="s">
        <v>99</v>
      </c>
      <c r="AO39" s="1"/>
      <c r="AP39" s="1" t="s">
        <v>99</v>
      </c>
      <c r="AQ39" s="1" t="s">
        <v>99</v>
      </c>
      <c r="AR39" s="1" t="s">
        <v>83</v>
      </c>
      <c r="AS39" s="1" t="s">
        <v>99</v>
      </c>
      <c r="AT39" s="1" t="s">
        <v>99</v>
      </c>
      <c r="AU39" s="1" t="s">
        <v>99</v>
      </c>
      <c r="AV39" s="1" t="s">
        <v>99</v>
      </c>
      <c r="AW39" s="1" t="s">
        <v>99</v>
      </c>
      <c r="AX39" s="1" t="s">
        <v>83</v>
      </c>
      <c r="AY39" s="1" t="s">
        <v>99</v>
      </c>
      <c r="AZ39" s="1" t="s">
        <v>99</v>
      </c>
      <c r="BA39" s="1" t="s">
        <v>99</v>
      </c>
      <c r="BB39" s="1" t="s">
        <v>99</v>
      </c>
      <c r="BC39" s="1" t="s">
        <v>99</v>
      </c>
      <c r="BD39" s="1" t="s">
        <v>96</v>
      </c>
      <c r="BE39" s="1">
        <v>0</v>
      </c>
      <c r="BF39" s="1">
        <v>0</v>
      </c>
      <c r="BG39" s="1">
        <v>1</v>
      </c>
      <c r="BH39" s="1">
        <v>1</v>
      </c>
      <c r="BI39" s="1">
        <v>1</v>
      </c>
      <c r="BJ39" s="1">
        <v>0</v>
      </c>
      <c r="BK39" s="1">
        <v>1</v>
      </c>
      <c r="BL39" s="1">
        <v>0</v>
      </c>
      <c r="BM39" s="1">
        <v>0</v>
      </c>
      <c r="BN39" s="1">
        <v>0</v>
      </c>
    </row>
    <row r="40" spans="1:66" x14ac:dyDescent="0.25">
      <c r="A40" s="2" t="s">
        <v>25</v>
      </c>
      <c r="B40" s="1">
        <v>2004</v>
      </c>
      <c r="C40" s="2" t="s">
        <v>50</v>
      </c>
      <c r="D40" s="1">
        <v>54</v>
      </c>
      <c r="E40" s="1" t="s">
        <v>160</v>
      </c>
      <c r="F40" s="1" t="s">
        <v>160</v>
      </c>
      <c r="G40" s="11">
        <v>56</v>
      </c>
      <c r="H40" s="16" t="s">
        <v>366</v>
      </c>
      <c r="I40" s="16" t="s">
        <v>397</v>
      </c>
      <c r="J40" s="1">
        <v>1970</v>
      </c>
      <c r="K40" s="1">
        <v>1993</v>
      </c>
      <c r="L40" s="1">
        <f t="shared" si="0"/>
        <v>23</v>
      </c>
      <c r="M40" s="13" t="s">
        <v>375</v>
      </c>
      <c r="N40" s="1" t="s">
        <v>59</v>
      </c>
      <c r="O40" s="1" t="s">
        <v>60</v>
      </c>
      <c r="P40" s="1" t="s">
        <v>173</v>
      </c>
      <c r="Q40" s="1" t="s">
        <v>79</v>
      </c>
      <c r="R40" s="10" t="s">
        <v>79</v>
      </c>
      <c r="S40" s="10" t="s">
        <v>79</v>
      </c>
      <c r="T40" s="10" t="s">
        <v>60</v>
      </c>
      <c r="U40" s="1" t="s">
        <v>186</v>
      </c>
      <c r="V40" s="1" t="s">
        <v>185</v>
      </c>
      <c r="W40" s="1" t="s">
        <v>381</v>
      </c>
      <c r="X40" s="1" t="s">
        <v>381</v>
      </c>
      <c r="Y40" s="1" t="s">
        <v>59</v>
      </c>
      <c r="Z40" s="1" t="s">
        <v>85</v>
      </c>
      <c r="AA40" s="1" t="s">
        <v>85</v>
      </c>
      <c r="AB40" s="10">
        <v>4</v>
      </c>
      <c r="AC40" s="10">
        <v>4</v>
      </c>
      <c r="AD40" s="1" t="s">
        <v>59</v>
      </c>
      <c r="AE40" s="1" t="s">
        <v>153</v>
      </c>
      <c r="AF40" s="1" t="s">
        <v>328</v>
      </c>
      <c r="AG40" s="13" t="s">
        <v>329</v>
      </c>
      <c r="AH40" s="1" t="s">
        <v>72</v>
      </c>
      <c r="AI40" s="1">
        <v>0.40699999999999997</v>
      </c>
      <c r="AJ40" s="1" t="s">
        <v>72</v>
      </c>
      <c r="AK40" s="1" t="s">
        <v>118</v>
      </c>
      <c r="AL40" s="1" t="s">
        <v>327</v>
      </c>
      <c r="AM40" s="1">
        <v>5.3999999999999999E-2</v>
      </c>
      <c r="AN40" s="1" t="s">
        <v>72</v>
      </c>
      <c r="AO40" s="1">
        <v>0.371</v>
      </c>
      <c r="AP40" s="1" t="s">
        <v>72</v>
      </c>
      <c r="AQ40" s="1" t="s">
        <v>118</v>
      </c>
      <c r="AR40" s="1" t="s">
        <v>83</v>
      </c>
      <c r="AS40" s="1" t="s">
        <v>99</v>
      </c>
      <c r="AT40" s="1" t="s">
        <v>99</v>
      </c>
      <c r="AU40" s="1" t="s">
        <v>99</v>
      </c>
      <c r="AV40" s="1" t="s">
        <v>99</v>
      </c>
      <c r="AW40" s="1" t="s">
        <v>99</v>
      </c>
      <c r="AX40" s="1" t="s">
        <v>83</v>
      </c>
      <c r="AY40" s="1" t="s">
        <v>99</v>
      </c>
      <c r="AZ40" s="1" t="s">
        <v>99</v>
      </c>
      <c r="BA40" s="1" t="s">
        <v>99</v>
      </c>
      <c r="BB40" s="1" t="s">
        <v>99</v>
      </c>
      <c r="BC40" s="1" t="s">
        <v>99</v>
      </c>
      <c r="BD40" s="1" t="s">
        <v>152</v>
      </c>
      <c r="BE40" s="10">
        <v>0</v>
      </c>
      <c r="BF40" s="1">
        <v>0</v>
      </c>
      <c r="BG40" s="1">
        <v>1</v>
      </c>
      <c r="BH40" s="1">
        <v>1</v>
      </c>
      <c r="BI40" s="1">
        <v>1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</row>
    <row r="41" spans="1:66" x14ac:dyDescent="0.25">
      <c r="A41" s="1" t="s">
        <v>76</v>
      </c>
      <c r="B41" s="1">
        <v>2001</v>
      </c>
      <c r="C41" s="1" t="s">
        <v>75</v>
      </c>
      <c r="D41" s="1">
        <v>20</v>
      </c>
      <c r="E41" s="1" t="s">
        <v>160</v>
      </c>
      <c r="F41" s="1" t="s">
        <v>160</v>
      </c>
      <c r="G41" s="11">
        <v>137</v>
      </c>
      <c r="H41" s="11" t="s">
        <v>379</v>
      </c>
      <c r="I41" s="16" t="s">
        <v>398</v>
      </c>
      <c r="J41" s="1">
        <v>1994</v>
      </c>
      <c r="K41" s="1">
        <v>1998</v>
      </c>
      <c r="L41" s="1">
        <f t="shared" si="0"/>
        <v>4</v>
      </c>
      <c r="M41" s="1" t="s">
        <v>374</v>
      </c>
      <c r="N41" s="1" t="s">
        <v>59</v>
      </c>
      <c r="O41" s="1" t="s">
        <v>60</v>
      </c>
      <c r="P41" s="1" t="s">
        <v>151</v>
      </c>
      <c r="Q41" s="1" t="s">
        <v>79</v>
      </c>
      <c r="R41" s="10" t="s">
        <v>79</v>
      </c>
      <c r="S41" s="10" t="s">
        <v>79</v>
      </c>
      <c r="T41" s="10" t="s">
        <v>60</v>
      </c>
      <c r="U41" s="1" t="s">
        <v>186</v>
      </c>
      <c r="V41" s="1" t="s">
        <v>210</v>
      </c>
      <c r="W41" s="1" t="s">
        <v>381</v>
      </c>
      <c r="X41" s="1" t="s">
        <v>381</v>
      </c>
      <c r="Y41" s="1" t="s">
        <v>59</v>
      </c>
      <c r="Z41" s="1" t="s">
        <v>197</v>
      </c>
      <c r="AA41" s="1" t="s">
        <v>85</v>
      </c>
      <c r="AB41" s="10">
        <v>5</v>
      </c>
      <c r="AC41" s="1" t="s">
        <v>392</v>
      </c>
      <c r="AD41" s="1" t="s">
        <v>60</v>
      </c>
      <c r="AE41" s="1" t="s">
        <v>235</v>
      </c>
      <c r="AF41" s="1" t="s">
        <v>140</v>
      </c>
      <c r="AG41" s="1">
        <v>-1.4999999999999999E-2</v>
      </c>
      <c r="AH41" s="1" t="s">
        <v>72</v>
      </c>
      <c r="AI41" s="1">
        <v>-0.158</v>
      </c>
      <c r="AJ41" s="1" t="s">
        <v>72</v>
      </c>
      <c r="AK41" s="1" t="s">
        <v>118</v>
      </c>
      <c r="AL41" s="1" t="s">
        <v>141</v>
      </c>
      <c r="AM41" s="1" t="s">
        <v>331</v>
      </c>
      <c r="AN41" s="1" t="s">
        <v>80</v>
      </c>
      <c r="AO41" s="13" t="s">
        <v>332</v>
      </c>
      <c r="AP41" s="1" t="s">
        <v>80</v>
      </c>
      <c r="AQ41" s="1" t="s">
        <v>72</v>
      </c>
      <c r="AR41" s="1" t="s">
        <v>142</v>
      </c>
      <c r="AS41" s="1" t="s">
        <v>330</v>
      </c>
      <c r="AT41" s="1" t="s">
        <v>80</v>
      </c>
      <c r="AU41" s="1">
        <v>8.9999999999999993E-3</v>
      </c>
      <c r="AV41" s="1" t="s">
        <v>72</v>
      </c>
      <c r="AW41" s="1" t="s">
        <v>72</v>
      </c>
      <c r="AX41" s="1" t="s">
        <v>143</v>
      </c>
      <c r="AY41" s="13" t="s">
        <v>333</v>
      </c>
      <c r="AZ41" s="1" t="s">
        <v>80</v>
      </c>
      <c r="BA41" s="1" t="s">
        <v>334</v>
      </c>
      <c r="BB41" s="1" t="s">
        <v>80</v>
      </c>
      <c r="BC41" s="1" t="s">
        <v>80</v>
      </c>
      <c r="BD41" s="1" t="s">
        <v>151</v>
      </c>
      <c r="BE41" s="1">
        <v>0</v>
      </c>
      <c r="BF41" s="1">
        <v>0</v>
      </c>
      <c r="BG41" s="1">
        <v>1</v>
      </c>
      <c r="BH41" s="1">
        <v>1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</row>
    <row r="42" spans="1:66" x14ac:dyDescent="0.25">
      <c r="A42" s="1" t="s">
        <v>78</v>
      </c>
      <c r="B42" s="1">
        <v>1995</v>
      </c>
      <c r="C42" s="1" t="s">
        <v>77</v>
      </c>
      <c r="D42" s="1">
        <v>330</v>
      </c>
      <c r="E42" s="1" t="s">
        <v>160</v>
      </c>
      <c r="F42" s="1" t="s">
        <v>160</v>
      </c>
      <c r="G42" s="11" t="s">
        <v>380</v>
      </c>
      <c r="H42" s="11" t="s">
        <v>380</v>
      </c>
      <c r="I42" s="11" t="s">
        <v>380</v>
      </c>
      <c r="J42" s="1">
        <v>1970</v>
      </c>
      <c r="K42" s="1">
        <v>1993</v>
      </c>
      <c r="L42" s="1">
        <f t="shared" si="0"/>
        <v>23</v>
      </c>
      <c r="M42" s="13" t="s">
        <v>375</v>
      </c>
      <c r="N42" s="1" t="s">
        <v>59</v>
      </c>
      <c r="O42" s="1" t="s">
        <v>60</v>
      </c>
      <c r="P42" s="1" t="s">
        <v>97</v>
      </c>
      <c r="Q42" s="1" t="s">
        <v>79</v>
      </c>
      <c r="R42" s="10" t="s">
        <v>79</v>
      </c>
      <c r="S42" s="10" t="s">
        <v>79</v>
      </c>
      <c r="T42" s="10" t="s">
        <v>60</v>
      </c>
      <c r="U42" s="1" t="s">
        <v>186</v>
      </c>
      <c r="V42" s="1" t="s">
        <v>335</v>
      </c>
      <c r="W42" s="1" t="s">
        <v>388</v>
      </c>
      <c r="X42" s="1" t="s">
        <v>382</v>
      </c>
      <c r="Y42" s="1" t="s">
        <v>60</v>
      </c>
      <c r="Z42" s="1" t="s">
        <v>82</v>
      </c>
      <c r="AA42" s="1" t="s">
        <v>85</v>
      </c>
      <c r="AB42" s="10">
        <v>6</v>
      </c>
      <c r="AC42" s="1" t="s">
        <v>392</v>
      </c>
      <c r="AD42" s="1" t="s">
        <v>60</v>
      </c>
      <c r="AE42" s="1" t="s">
        <v>235</v>
      </c>
      <c r="AF42" s="1" t="s">
        <v>336</v>
      </c>
      <c r="AG42" s="1" t="s">
        <v>312</v>
      </c>
      <c r="AH42" s="1" t="s">
        <v>80</v>
      </c>
      <c r="AI42" s="1">
        <v>-0.14000000000000001</v>
      </c>
      <c r="AJ42" s="1" t="s">
        <v>72</v>
      </c>
      <c r="AK42" s="1" t="s">
        <v>72</v>
      </c>
      <c r="AL42" s="1" t="s">
        <v>61</v>
      </c>
      <c r="AM42" s="1">
        <v>0.11</v>
      </c>
      <c r="AN42" s="1" t="s">
        <v>72</v>
      </c>
      <c r="AO42" s="1">
        <v>-0.09</v>
      </c>
      <c r="AP42" s="1" t="s">
        <v>72</v>
      </c>
      <c r="AQ42" s="1" t="s">
        <v>72</v>
      </c>
      <c r="AR42" s="1" t="s">
        <v>83</v>
      </c>
      <c r="AS42" s="1" t="s">
        <v>99</v>
      </c>
      <c r="AT42" s="1" t="s">
        <v>99</v>
      </c>
      <c r="AU42" s="1" t="s">
        <v>99</v>
      </c>
      <c r="AV42" s="1" t="s">
        <v>99</v>
      </c>
      <c r="AW42" s="1" t="s">
        <v>99</v>
      </c>
      <c r="AX42" s="1" t="s">
        <v>83</v>
      </c>
      <c r="AY42" s="1" t="s">
        <v>99</v>
      </c>
      <c r="AZ42" s="1" t="s">
        <v>99</v>
      </c>
      <c r="BA42" s="1" t="s">
        <v>99</v>
      </c>
      <c r="BB42" s="1" t="s">
        <v>99</v>
      </c>
      <c r="BC42" s="1" t="s">
        <v>99</v>
      </c>
      <c r="BD42" s="1" t="s">
        <v>96</v>
      </c>
      <c r="BE42" s="10">
        <v>0</v>
      </c>
      <c r="BF42" s="1">
        <v>0</v>
      </c>
      <c r="BG42" s="1">
        <v>1</v>
      </c>
      <c r="BH42" s="1">
        <v>0</v>
      </c>
      <c r="BI42" s="1">
        <v>1</v>
      </c>
      <c r="BJ42" s="1">
        <v>1</v>
      </c>
      <c r="BK42" s="1">
        <v>0</v>
      </c>
      <c r="BL42" s="1">
        <v>0</v>
      </c>
      <c r="BM42" s="1">
        <v>1</v>
      </c>
      <c r="BN42" s="1">
        <v>1</v>
      </c>
    </row>
    <row r="43" spans="1:66" x14ac:dyDescent="0.25">
      <c r="A43" s="2" t="s">
        <v>12</v>
      </c>
      <c r="B43" s="1">
        <v>2007</v>
      </c>
      <c r="C43" s="2" t="s">
        <v>51</v>
      </c>
      <c r="D43" s="1">
        <v>1</v>
      </c>
      <c r="E43" s="1" t="s">
        <v>168</v>
      </c>
      <c r="F43" s="1" t="s">
        <v>369</v>
      </c>
      <c r="G43" s="11">
        <v>21</v>
      </c>
      <c r="H43" s="16" t="s">
        <v>364</v>
      </c>
      <c r="I43" s="16" t="s">
        <v>396</v>
      </c>
      <c r="J43" s="1">
        <v>1986</v>
      </c>
      <c r="K43" s="1">
        <v>2001</v>
      </c>
      <c r="L43" s="1">
        <f t="shared" si="0"/>
        <v>15</v>
      </c>
      <c r="M43" s="1" t="s">
        <v>374</v>
      </c>
      <c r="N43" s="1" t="s">
        <v>60</v>
      </c>
      <c r="O43" s="1" t="s">
        <v>60</v>
      </c>
      <c r="P43" s="1" t="s">
        <v>173</v>
      </c>
      <c r="Q43" s="1" t="s">
        <v>89</v>
      </c>
      <c r="R43" s="1" t="s">
        <v>93</v>
      </c>
      <c r="S43" s="1" t="s">
        <v>371</v>
      </c>
      <c r="T43" s="10" t="s">
        <v>59</v>
      </c>
      <c r="U43" s="1" t="s">
        <v>188</v>
      </c>
      <c r="V43" s="1" t="s">
        <v>185</v>
      </c>
      <c r="W43" s="1" t="s">
        <v>381</v>
      </c>
      <c r="X43" s="1" t="s">
        <v>381</v>
      </c>
      <c r="Y43" s="1" t="s">
        <v>59</v>
      </c>
      <c r="Z43" s="1" t="s">
        <v>150</v>
      </c>
      <c r="AA43" s="1" t="s">
        <v>150</v>
      </c>
      <c r="AB43" s="10">
        <v>1</v>
      </c>
      <c r="AC43" s="10">
        <v>1</v>
      </c>
      <c r="AD43" s="1" t="s">
        <v>59</v>
      </c>
      <c r="AE43" s="1" t="s">
        <v>199</v>
      </c>
      <c r="AF43" s="1" t="s">
        <v>131</v>
      </c>
      <c r="AG43" s="1">
        <v>0.29399999999999998</v>
      </c>
      <c r="AH43" s="1" t="s">
        <v>80</v>
      </c>
      <c r="AI43" s="1">
        <v>0.80700000000000005</v>
      </c>
      <c r="AJ43" s="1" t="s">
        <v>80</v>
      </c>
      <c r="AK43" s="1" t="s">
        <v>80</v>
      </c>
      <c r="AL43" s="1" t="s">
        <v>83</v>
      </c>
      <c r="AM43" s="1" t="s">
        <v>99</v>
      </c>
      <c r="AN43" s="1" t="s">
        <v>99</v>
      </c>
      <c r="AO43" s="1" t="s">
        <v>99</v>
      </c>
      <c r="AP43" s="1" t="s">
        <v>99</v>
      </c>
      <c r="AQ43" s="1" t="s">
        <v>99</v>
      </c>
      <c r="AR43" s="1" t="s">
        <v>83</v>
      </c>
      <c r="AS43" s="1" t="s">
        <v>99</v>
      </c>
      <c r="AT43" s="1" t="s">
        <v>99</v>
      </c>
      <c r="AU43" s="1" t="s">
        <v>99</v>
      </c>
      <c r="AV43" s="1" t="s">
        <v>99</v>
      </c>
      <c r="AW43" s="1" t="s">
        <v>99</v>
      </c>
      <c r="AX43" s="1" t="s">
        <v>83</v>
      </c>
      <c r="AY43" s="1" t="s">
        <v>99</v>
      </c>
      <c r="AZ43" s="1" t="s">
        <v>99</v>
      </c>
      <c r="BA43" s="1" t="s">
        <v>99</v>
      </c>
      <c r="BB43" s="1" t="s">
        <v>99</v>
      </c>
      <c r="BC43" s="1" t="s">
        <v>99</v>
      </c>
      <c r="BD43" s="1" t="s">
        <v>97</v>
      </c>
      <c r="BE43" s="1">
        <v>0</v>
      </c>
      <c r="BF43" s="1">
        <v>0</v>
      </c>
      <c r="BG43" s="1">
        <v>0</v>
      </c>
      <c r="BH43" s="1">
        <v>1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</row>
    <row r="44" spans="1:66" x14ac:dyDescent="0.25">
      <c r="A44" s="2" t="s">
        <v>10</v>
      </c>
      <c r="B44" s="1">
        <v>2012</v>
      </c>
      <c r="C44" s="2" t="s">
        <v>52</v>
      </c>
      <c r="D44" s="1">
        <v>2</v>
      </c>
      <c r="E44" s="1" t="s">
        <v>160</v>
      </c>
      <c r="F44" s="1" t="s">
        <v>160</v>
      </c>
      <c r="G44" s="11">
        <v>14</v>
      </c>
      <c r="H44" s="16" t="s">
        <v>364</v>
      </c>
      <c r="I44" s="16" t="s">
        <v>396</v>
      </c>
      <c r="J44" s="1">
        <v>1975</v>
      </c>
      <c r="K44" s="1">
        <v>2008</v>
      </c>
      <c r="L44" s="1">
        <f t="shared" si="0"/>
        <v>33</v>
      </c>
      <c r="M44" s="13" t="s">
        <v>376</v>
      </c>
      <c r="N44" s="1" t="s">
        <v>60</v>
      </c>
      <c r="O44" s="1" t="s">
        <v>60</v>
      </c>
      <c r="P44" s="1" t="s">
        <v>97</v>
      </c>
      <c r="Q44" s="1" t="s">
        <v>176</v>
      </c>
      <c r="R44" s="10" t="s">
        <v>79</v>
      </c>
      <c r="S44" s="1" t="s">
        <v>371</v>
      </c>
      <c r="T44" s="10" t="s">
        <v>60</v>
      </c>
      <c r="U44" s="1" t="s">
        <v>188</v>
      </c>
      <c r="V44" s="1" t="s">
        <v>185</v>
      </c>
      <c r="W44" s="1" t="s">
        <v>381</v>
      </c>
      <c r="X44" s="1" t="s">
        <v>381</v>
      </c>
      <c r="Y44" s="1" t="s">
        <v>59</v>
      </c>
      <c r="Z44" s="1" t="s">
        <v>85</v>
      </c>
      <c r="AA44" s="1" t="s">
        <v>85</v>
      </c>
      <c r="AB44" s="10">
        <v>4</v>
      </c>
      <c r="AC44" s="10">
        <v>4</v>
      </c>
      <c r="AD44" s="1" t="s">
        <v>60</v>
      </c>
      <c r="AE44" s="1" t="s">
        <v>235</v>
      </c>
      <c r="AF44" s="1" t="s">
        <v>95</v>
      </c>
      <c r="AG44" s="1">
        <v>-0.11</v>
      </c>
      <c r="AH44" s="1" t="s">
        <v>72</v>
      </c>
      <c r="AI44" s="13" t="s">
        <v>337</v>
      </c>
      <c r="AJ44" s="1" t="s">
        <v>80</v>
      </c>
      <c r="AK44" s="1" t="s">
        <v>80</v>
      </c>
      <c r="AL44" s="1" t="s">
        <v>83</v>
      </c>
      <c r="AM44" s="1" t="s">
        <v>99</v>
      </c>
      <c r="AN44" s="1" t="s">
        <v>99</v>
      </c>
      <c r="AO44" s="1" t="s">
        <v>99</v>
      </c>
      <c r="AP44" s="1" t="s">
        <v>99</v>
      </c>
      <c r="AQ44" s="1" t="s">
        <v>99</v>
      </c>
      <c r="AR44" s="1" t="s">
        <v>83</v>
      </c>
      <c r="AS44" s="1" t="s">
        <v>99</v>
      </c>
      <c r="AT44" s="1" t="s">
        <v>99</v>
      </c>
      <c r="AU44" s="1" t="s">
        <v>99</v>
      </c>
      <c r="AV44" s="1" t="s">
        <v>99</v>
      </c>
      <c r="AW44" s="1" t="s">
        <v>99</v>
      </c>
      <c r="AX44" s="1" t="s">
        <v>83</v>
      </c>
      <c r="AY44" s="1" t="s">
        <v>99</v>
      </c>
      <c r="AZ44" s="1" t="s">
        <v>99</v>
      </c>
      <c r="BA44" s="1" t="s">
        <v>99</v>
      </c>
      <c r="BB44" s="1" t="s">
        <v>99</v>
      </c>
      <c r="BC44" s="1" t="s">
        <v>99</v>
      </c>
      <c r="BD44" s="1" t="s">
        <v>97</v>
      </c>
      <c r="BE44" s="1">
        <v>0</v>
      </c>
      <c r="BF44" s="1">
        <v>0</v>
      </c>
      <c r="BG44" s="1">
        <v>1</v>
      </c>
      <c r="BH44" s="1">
        <v>1</v>
      </c>
      <c r="BI44" s="1">
        <v>1</v>
      </c>
      <c r="BJ44" s="1">
        <v>1</v>
      </c>
      <c r="BK44" s="1">
        <v>0</v>
      </c>
      <c r="BL44" s="1">
        <v>0</v>
      </c>
      <c r="BM44" s="1">
        <v>0</v>
      </c>
      <c r="BN44" s="1">
        <v>0</v>
      </c>
    </row>
    <row r="45" spans="1:66" x14ac:dyDescent="0.25">
      <c r="A45" s="2" t="s">
        <v>399</v>
      </c>
      <c r="B45" s="1">
        <v>2011</v>
      </c>
      <c r="C45" s="2" t="s">
        <v>39</v>
      </c>
      <c r="D45" s="1">
        <v>1</v>
      </c>
      <c r="E45" s="1" t="s">
        <v>168</v>
      </c>
      <c r="F45" s="1" t="s">
        <v>369</v>
      </c>
      <c r="G45" s="11">
        <v>42</v>
      </c>
      <c r="H45" s="16" t="s">
        <v>365</v>
      </c>
      <c r="I45" s="16" t="s">
        <v>397</v>
      </c>
      <c r="J45" s="1">
        <v>1980</v>
      </c>
      <c r="K45" s="1">
        <v>2007</v>
      </c>
      <c r="L45" s="1">
        <f t="shared" si="0"/>
        <v>27</v>
      </c>
      <c r="M45" s="13" t="s">
        <v>375</v>
      </c>
      <c r="N45" s="1" t="s">
        <v>60</v>
      </c>
      <c r="O45" s="1" t="s">
        <v>60</v>
      </c>
      <c r="P45" s="1" t="s">
        <v>97</v>
      </c>
      <c r="Q45" s="1" t="s">
        <v>86</v>
      </c>
      <c r="R45" s="10" t="s">
        <v>86</v>
      </c>
      <c r="S45" s="10" t="s">
        <v>86</v>
      </c>
      <c r="T45" s="10" t="s">
        <v>60</v>
      </c>
      <c r="U45" s="1" t="s">
        <v>193</v>
      </c>
      <c r="V45" s="1" t="s">
        <v>291</v>
      </c>
      <c r="W45" s="1" t="s">
        <v>387</v>
      </c>
      <c r="X45" s="1" t="s">
        <v>382</v>
      </c>
      <c r="Y45" s="1" t="s">
        <v>59</v>
      </c>
      <c r="Z45" s="1" t="s">
        <v>196</v>
      </c>
      <c r="AA45" s="1" t="s">
        <v>85</v>
      </c>
      <c r="AB45" s="10">
        <v>4</v>
      </c>
      <c r="AC45" s="10">
        <v>4</v>
      </c>
      <c r="AD45" s="1" t="s">
        <v>60</v>
      </c>
      <c r="AE45" s="1" t="s">
        <v>153</v>
      </c>
      <c r="AF45" s="1" t="s">
        <v>61</v>
      </c>
      <c r="AG45" s="1">
        <v>7.3999999999999996E-2</v>
      </c>
      <c r="AH45" s="1" t="s">
        <v>72</v>
      </c>
      <c r="AI45" s="1">
        <v>-0.47899999999999998</v>
      </c>
      <c r="AJ45" s="1" t="s">
        <v>72</v>
      </c>
      <c r="AK45" s="1" t="s">
        <v>118</v>
      </c>
      <c r="AL45" s="1" t="s">
        <v>83</v>
      </c>
      <c r="AM45" s="1" t="s">
        <v>99</v>
      </c>
      <c r="AN45" s="1" t="s">
        <v>99</v>
      </c>
      <c r="AO45" s="1" t="s">
        <v>99</v>
      </c>
      <c r="AP45" s="1" t="s">
        <v>99</v>
      </c>
      <c r="AQ45" s="1" t="s">
        <v>99</v>
      </c>
      <c r="AR45" s="1" t="s">
        <v>83</v>
      </c>
      <c r="AS45" s="1" t="s">
        <v>99</v>
      </c>
      <c r="AT45" s="1" t="s">
        <v>99</v>
      </c>
      <c r="AU45" s="1" t="s">
        <v>99</v>
      </c>
      <c r="AV45" s="1" t="s">
        <v>99</v>
      </c>
      <c r="AW45" s="1" t="s">
        <v>99</v>
      </c>
      <c r="AX45" s="1" t="s">
        <v>83</v>
      </c>
      <c r="AY45" s="1" t="s">
        <v>99</v>
      </c>
      <c r="AZ45" s="1" t="s">
        <v>99</v>
      </c>
      <c r="BA45" s="1" t="s">
        <v>99</v>
      </c>
      <c r="BB45" s="1" t="s">
        <v>99</v>
      </c>
      <c r="BC45" s="1" t="s">
        <v>99</v>
      </c>
      <c r="BD45" s="1" t="s">
        <v>152</v>
      </c>
      <c r="BE45" s="1">
        <v>0</v>
      </c>
      <c r="BF45" s="1">
        <v>0</v>
      </c>
      <c r="BG45" s="1">
        <v>0</v>
      </c>
      <c r="BH45" s="1">
        <v>1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</row>
    <row r="46" spans="1:66" x14ac:dyDescent="0.25">
      <c r="A46" s="2" t="s">
        <v>26</v>
      </c>
      <c r="B46" s="1">
        <v>2013</v>
      </c>
      <c r="C46" s="2" t="s">
        <v>53</v>
      </c>
      <c r="D46" s="1">
        <v>2</v>
      </c>
      <c r="E46" s="1" t="s">
        <v>172</v>
      </c>
      <c r="F46" s="1" t="s">
        <v>369</v>
      </c>
      <c r="G46" s="11">
        <v>26</v>
      </c>
      <c r="H46" s="16" t="s">
        <v>365</v>
      </c>
      <c r="I46" s="16" t="s">
        <v>397</v>
      </c>
      <c r="J46" s="1">
        <v>1984</v>
      </c>
      <c r="K46" s="1">
        <v>2010</v>
      </c>
      <c r="L46" s="1">
        <f t="shared" si="0"/>
        <v>26</v>
      </c>
      <c r="M46" s="13" t="s">
        <v>375</v>
      </c>
      <c r="N46" s="1" t="s">
        <v>60</v>
      </c>
      <c r="O46" s="1" t="s">
        <v>60</v>
      </c>
      <c r="P46" s="1" t="s">
        <v>97</v>
      </c>
      <c r="Q46" s="1" t="s">
        <v>86</v>
      </c>
      <c r="R46" s="10" t="s">
        <v>86</v>
      </c>
      <c r="S46" s="10" t="s">
        <v>86</v>
      </c>
      <c r="T46" s="10" t="s">
        <v>60</v>
      </c>
      <c r="U46" s="1" t="s">
        <v>186</v>
      </c>
      <c r="V46" s="1" t="s">
        <v>338</v>
      </c>
      <c r="W46" s="1" t="s">
        <v>382</v>
      </c>
      <c r="X46" s="1" t="s">
        <v>382</v>
      </c>
      <c r="Y46" s="1" t="s">
        <v>59</v>
      </c>
      <c r="Z46" s="1" t="s">
        <v>85</v>
      </c>
      <c r="AA46" s="1" t="s">
        <v>85</v>
      </c>
      <c r="AB46" s="10">
        <v>1</v>
      </c>
      <c r="AC46" s="10">
        <v>1</v>
      </c>
      <c r="AD46" s="1" t="s">
        <v>60</v>
      </c>
      <c r="AE46" s="1" t="s">
        <v>153</v>
      </c>
      <c r="AF46" s="1" t="s">
        <v>61</v>
      </c>
      <c r="AG46" s="1">
        <v>-5.0000000000000001E-3</v>
      </c>
      <c r="AH46" s="1" t="s">
        <v>72</v>
      </c>
      <c r="AI46" s="1" t="s">
        <v>308</v>
      </c>
      <c r="AJ46" s="1" t="s">
        <v>98</v>
      </c>
      <c r="AK46" s="1" t="s">
        <v>98</v>
      </c>
      <c r="AL46" s="1" t="s">
        <v>83</v>
      </c>
      <c r="AM46" s="1" t="s">
        <v>99</v>
      </c>
      <c r="AN46" s="1" t="s">
        <v>99</v>
      </c>
      <c r="AO46" s="1" t="s">
        <v>99</v>
      </c>
      <c r="AP46" s="1" t="s">
        <v>99</v>
      </c>
      <c r="AQ46" s="1" t="s">
        <v>99</v>
      </c>
      <c r="AR46" s="1" t="s">
        <v>83</v>
      </c>
      <c r="AS46" s="1" t="s">
        <v>99</v>
      </c>
      <c r="AT46" s="1" t="s">
        <v>99</v>
      </c>
      <c r="AU46" s="1" t="s">
        <v>99</v>
      </c>
      <c r="AV46" s="1" t="s">
        <v>99</v>
      </c>
      <c r="AW46" s="1" t="s">
        <v>99</v>
      </c>
      <c r="AX46" s="1" t="s">
        <v>83</v>
      </c>
      <c r="AY46" s="1" t="s">
        <v>99</v>
      </c>
      <c r="AZ46" s="1" t="s">
        <v>99</v>
      </c>
      <c r="BA46" s="1" t="s">
        <v>99</v>
      </c>
      <c r="BB46" s="1" t="s">
        <v>99</v>
      </c>
      <c r="BC46" s="1" t="s">
        <v>99</v>
      </c>
      <c r="BD46" s="1" t="s">
        <v>151</v>
      </c>
      <c r="BE46" s="10">
        <v>0</v>
      </c>
      <c r="BF46" s="1">
        <v>0</v>
      </c>
      <c r="BG46" s="1">
        <v>1</v>
      </c>
      <c r="BH46" s="1">
        <v>1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</row>
    <row r="64" spans="34:34" x14ac:dyDescent="0.25">
      <c r="AH64" s="1" t="s">
        <v>232</v>
      </c>
    </row>
  </sheetData>
  <autoFilter ref="A1:BN46">
    <sortState ref="A2:BN46">
      <sortCondition ref="A1:A46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Results Framework</vt:lpstr>
    </vt:vector>
  </TitlesOfParts>
  <Company>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pbiscaye</dc:creator>
  <cp:lastModifiedBy>PIERRE E. BISCAYE</cp:lastModifiedBy>
  <dcterms:created xsi:type="dcterms:W3CDTF">2014-12-03T23:41:26Z</dcterms:created>
  <dcterms:modified xsi:type="dcterms:W3CDTF">2017-01-05T16:56:41Z</dcterms:modified>
</cp:coreProperties>
</file>